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D:\Zamówienia publiczne\Przetargi 2025\CUW.26.6.2025 SPO spożywka\Załączniki od 1 do15\"/>
    </mc:Choice>
  </mc:AlternateContent>
  <xr:revisionPtr revIDLastSave="0" documentId="13_ncr:1_{D6772DC6-D016-43AA-88CB-F4546A93309C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część 1" sheetId="1" r:id="rId1"/>
  </sheet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06" i="1" l="1"/>
  <c r="G106" i="1"/>
  <c r="I106" i="1" s="1"/>
  <c r="H105" i="1"/>
  <c r="G105" i="1"/>
  <c r="I105" i="1" s="1"/>
  <c r="H104" i="1"/>
  <c r="G104" i="1"/>
  <c r="I104" i="1" s="1"/>
  <c r="H103" i="1"/>
  <c r="G103" i="1"/>
  <c r="I103" i="1" s="1"/>
  <c r="H102" i="1"/>
  <c r="G102" i="1"/>
  <c r="I102" i="1" s="1"/>
  <c r="H101" i="1"/>
  <c r="G101" i="1"/>
  <c r="I101" i="1" s="1"/>
  <c r="H100" i="1"/>
  <c r="G100" i="1"/>
  <c r="I100" i="1" s="1"/>
  <c r="H99" i="1"/>
  <c r="G99" i="1"/>
  <c r="I99" i="1" s="1"/>
  <c r="H98" i="1"/>
  <c r="G98" i="1"/>
  <c r="I98" i="1" s="1"/>
  <c r="H97" i="1"/>
  <c r="G97" i="1"/>
  <c r="I97" i="1" s="1"/>
  <c r="H96" i="1"/>
  <c r="G96" i="1"/>
  <c r="I96" i="1" s="1"/>
  <c r="H95" i="1"/>
  <c r="G95" i="1"/>
  <c r="I95" i="1" s="1"/>
  <c r="H94" i="1"/>
  <c r="G94" i="1"/>
  <c r="I94" i="1" s="1"/>
  <c r="H93" i="1"/>
  <c r="G93" i="1"/>
  <c r="I93" i="1" s="1"/>
  <c r="H92" i="1"/>
  <c r="G92" i="1"/>
  <c r="I92" i="1" s="1"/>
  <c r="H91" i="1"/>
  <c r="G91" i="1"/>
  <c r="I91" i="1" s="1"/>
  <c r="H90" i="1"/>
  <c r="G90" i="1"/>
  <c r="I90" i="1" s="1"/>
  <c r="H89" i="1"/>
  <c r="G89" i="1"/>
  <c r="I89" i="1" s="1"/>
  <c r="H88" i="1"/>
  <c r="G88" i="1"/>
  <c r="I88" i="1" s="1"/>
  <c r="H87" i="1"/>
  <c r="G87" i="1"/>
  <c r="I87" i="1" s="1"/>
  <c r="H86" i="1"/>
  <c r="G86" i="1"/>
  <c r="I86" i="1" s="1"/>
  <c r="H85" i="1"/>
  <c r="G85" i="1"/>
  <c r="I85" i="1" s="1"/>
  <c r="H84" i="1"/>
  <c r="G84" i="1"/>
  <c r="I84" i="1" s="1"/>
  <c r="H83" i="1"/>
  <c r="G83" i="1"/>
  <c r="I83" i="1" s="1"/>
  <c r="H82" i="1"/>
  <c r="G82" i="1"/>
  <c r="I82" i="1" s="1"/>
  <c r="H81" i="1"/>
  <c r="G81" i="1"/>
  <c r="I81" i="1" s="1"/>
  <c r="H80" i="1"/>
  <c r="G80" i="1"/>
  <c r="I80" i="1" s="1"/>
  <c r="H79" i="1"/>
  <c r="G79" i="1"/>
  <c r="I79" i="1" s="1"/>
  <c r="H78" i="1"/>
  <c r="G78" i="1"/>
  <c r="I78" i="1" s="1"/>
  <c r="H77" i="1"/>
  <c r="G77" i="1"/>
  <c r="I77" i="1" s="1"/>
  <c r="H76" i="1"/>
  <c r="G76" i="1"/>
  <c r="I76" i="1" s="1"/>
  <c r="H75" i="1"/>
  <c r="G75" i="1"/>
  <c r="I75" i="1" s="1"/>
  <c r="H74" i="1"/>
  <c r="G74" i="1"/>
  <c r="I74" i="1" s="1"/>
  <c r="H73" i="1"/>
  <c r="G73" i="1"/>
  <c r="I73" i="1" s="1"/>
  <c r="H72" i="1"/>
  <c r="G72" i="1"/>
  <c r="I72" i="1" s="1"/>
  <c r="H71" i="1"/>
  <c r="G71" i="1"/>
  <c r="I71" i="1" s="1"/>
  <c r="H70" i="1"/>
  <c r="G70" i="1"/>
  <c r="I70" i="1" s="1"/>
  <c r="H69" i="1"/>
  <c r="G69" i="1"/>
  <c r="I69" i="1" s="1"/>
  <c r="H68" i="1"/>
  <c r="G68" i="1"/>
  <c r="I68" i="1" s="1"/>
  <c r="H67" i="1"/>
  <c r="G67" i="1"/>
  <c r="I67" i="1" s="1"/>
  <c r="H66" i="1"/>
  <c r="G66" i="1"/>
  <c r="I66" i="1" s="1"/>
  <c r="H65" i="1"/>
  <c r="G65" i="1"/>
  <c r="I65" i="1" s="1"/>
  <c r="H64" i="1"/>
  <c r="G64" i="1"/>
  <c r="I64" i="1" s="1"/>
  <c r="H63" i="1"/>
  <c r="G63" i="1"/>
  <c r="I63" i="1" s="1"/>
  <c r="H62" i="1"/>
  <c r="G62" i="1"/>
  <c r="I62" i="1" s="1"/>
  <c r="H61" i="1"/>
  <c r="G61" i="1"/>
  <c r="I61" i="1" s="1"/>
  <c r="H60" i="1"/>
  <c r="G60" i="1"/>
  <c r="I60" i="1" s="1"/>
  <c r="H59" i="1"/>
  <c r="G59" i="1"/>
  <c r="I59" i="1" s="1"/>
  <c r="H58" i="1"/>
  <c r="G58" i="1"/>
  <c r="I58" i="1" s="1"/>
  <c r="H57" i="1"/>
  <c r="G57" i="1"/>
  <c r="I57" i="1" s="1"/>
  <c r="H56" i="1"/>
  <c r="G56" i="1"/>
  <c r="I56" i="1" s="1"/>
  <c r="H55" i="1"/>
  <c r="G55" i="1"/>
  <c r="I55" i="1" s="1"/>
  <c r="H54" i="1"/>
  <c r="G54" i="1"/>
  <c r="I54" i="1" s="1"/>
  <c r="H53" i="1"/>
  <c r="G53" i="1"/>
  <c r="I53" i="1" s="1"/>
  <c r="H52" i="1"/>
  <c r="G52" i="1"/>
  <c r="I52" i="1" s="1"/>
  <c r="H51" i="1"/>
  <c r="G51" i="1"/>
  <c r="I51" i="1" s="1"/>
  <c r="H50" i="1"/>
  <c r="G50" i="1"/>
  <c r="I50" i="1" s="1"/>
  <c r="H49" i="1"/>
  <c r="G49" i="1"/>
  <c r="I49" i="1" s="1"/>
  <c r="H48" i="1"/>
  <c r="G48" i="1"/>
  <c r="I48" i="1" s="1"/>
  <c r="H47" i="1"/>
  <c r="G47" i="1"/>
  <c r="I47" i="1" s="1"/>
  <c r="H46" i="1"/>
  <c r="G46" i="1"/>
  <c r="I46" i="1" s="1"/>
  <c r="H45" i="1"/>
  <c r="G45" i="1"/>
  <c r="I45" i="1" s="1"/>
  <c r="H44" i="1"/>
  <c r="G44" i="1"/>
  <c r="I44" i="1" s="1"/>
  <c r="H43" i="1"/>
  <c r="G43" i="1"/>
  <c r="I43" i="1" s="1"/>
  <c r="H42" i="1"/>
  <c r="G42" i="1"/>
  <c r="I42" i="1" s="1"/>
  <c r="H41" i="1"/>
  <c r="G41" i="1"/>
  <c r="I41" i="1" s="1"/>
  <c r="H40" i="1"/>
  <c r="G40" i="1"/>
  <c r="I40" i="1" s="1"/>
  <c r="H39" i="1"/>
  <c r="G39" i="1"/>
  <c r="I39" i="1" s="1"/>
  <c r="H38" i="1"/>
  <c r="G38" i="1"/>
  <c r="I38" i="1" s="1"/>
  <c r="H37" i="1"/>
  <c r="G37" i="1"/>
  <c r="I37" i="1" s="1"/>
  <c r="H36" i="1"/>
  <c r="G36" i="1"/>
  <c r="I36" i="1" s="1"/>
  <c r="H35" i="1"/>
  <c r="G35" i="1"/>
  <c r="I35" i="1" s="1"/>
  <c r="H34" i="1"/>
  <c r="G34" i="1"/>
  <c r="I34" i="1" s="1"/>
  <c r="H33" i="1"/>
  <c r="G33" i="1"/>
  <c r="I33" i="1" s="1"/>
  <c r="H32" i="1"/>
  <c r="G32" i="1"/>
  <c r="I32" i="1" s="1"/>
  <c r="H31" i="1"/>
  <c r="G31" i="1"/>
  <c r="I31" i="1" s="1"/>
  <c r="H30" i="1"/>
  <c r="G30" i="1"/>
  <c r="I30" i="1" s="1"/>
  <c r="H29" i="1"/>
  <c r="G29" i="1"/>
  <c r="I29" i="1" s="1"/>
  <c r="H28" i="1"/>
  <c r="G28" i="1"/>
  <c r="I28" i="1" s="1"/>
  <c r="H27" i="1"/>
  <c r="G27" i="1"/>
  <c r="I27" i="1" s="1"/>
  <c r="H26" i="1"/>
  <c r="G26" i="1"/>
  <c r="I26" i="1" s="1"/>
  <c r="H25" i="1"/>
  <c r="G25" i="1"/>
  <c r="I25" i="1" s="1"/>
  <c r="H24" i="1"/>
  <c r="G24" i="1"/>
  <c r="I24" i="1" s="1"/>
  <c r="H23" i="1"/>
  <c r="G23" i="1"/>
  <c r="I23" i="1" s="1"/>
  <c r="H22" i="1"/>
  <c r="G22" i="1"/>
  <c r="I22" i="1" s="1"/>
  <c r="H21" i="1"/>
  <c r="G21" i="1"/>
  <c r="I21" i="1" s="1"/>
  <c r="H20" i="1"/>
  <c r="G20" i="1"/>
  <c r="I20" i="1" s="1"/>
  <c r="H19" i="1"/>
  <c r="G19" i="1"/>
  <c r="I19" i="1" s="1"/>
  <c r="H18" i="1"/>
  <c r="G18" i="1"/>
  <c r="I18" i="1" s="1"/>
  <c r="H17" i="1"/>
  <c r="G17" i="1"/>
  <c r="I17" i="1" s="1"/>
  <c r="H16" i="1"/>
  <c r="G16" i="1"/>
  <c r="I16" i="1" s="1"/>
  <c r="H15" i="1"/>
  <c r="G15" i="1"/>
  <c r="I15" i="1" s="1"/>
  <c r="H14" i="1"/>
  <c r="G14" i="1"/>
  <c r="I14" i="1" s="1"/>
  <c r="H13" i="1"/>
  <c r="G13" i="1"/>
  <c r="I13" i="1" s="1"/>
  <c r="H12" i="1"/>
  <c r="G12" i="1"/>
  <c r="I12" i="1" s="1"/>
  <c r="H11" i="1"/>
  <c r="G11" i="1"/>
  <c r="I11" i="1" s="1"/>
  <c r="H107" i="1" l="1"/>
  <c r="I107" i="1"/>
</calcChain>
</file>

<file path=xl/sharedStrings.xml><?xml version="1.0" encoding="utf-8"?>
<sst xmlns="http://schemas.openxmlformats.org/spreadsheetml/2006/main" count="308" uniqueCount="216">
  <si>
    <t>Dane wykonawcy</t>
  </si>
  <si>
    <t>nazwa wykonawcy</t>
  </si>
  <si>
    <t>adres siedziby wykonawcy</t>
  </si>
  <si>
    <t>NIP</t>
  </si>
  <si>
    <t>REGON</t>
  </si>
  <si>
    <t>FORMULARZ CENOWY</t>
  </si>
  <si>
    <t>L.p</t>
  </si>
  <si>
    <t>Asortyment</t>
  </si>
  <si>
    <t>ilość</t>
  </si>
  <si>
    <t>nazwa jednostki</t>
  </si>
  <si>
    <t>Stawka VAT w (%)</t>
  </si>
  <si>
    <t>cena jednostkowa netto (w zł)</t>
  </si>
  <si>
    <t>cena jednostkowa brutto (w zł)</t>
  </si>
  <si>
    <t>wartość netto (w zł)</t>
  </si>
  <si>
    <t>wartość brutto (w zł)</t>
  </si>
  <si>
    <t>1.</t>
  </si>
  <si>
    <t>szt.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</si>
  <si>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</si>
  <si>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</si>
  <si>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</si>
  <si>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</si>
  <si>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</si>
  <si>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</si>
  <si>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</si>
  <si>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</si>
  <si>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</si>
  <si>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</si>
  <si>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</si>
  <si>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</si>
  <si>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</si>
  <si>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</si>
  <si>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</si>
  <si>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</si>
  <si>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</si>
  <si>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</si>
  <si>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</si>
  <si>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</si>
  <si>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</si>
  <si>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</si>
  <si>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</si>
  <si>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</si>
  <si>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</si>
  <si>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</si>
  <si>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</si>
  <si>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</si>
  <si>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</si>
  <si>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</si>
  <si>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</si>
  <si>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</si>
  <si>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</si>
  <si>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</si>
  <si>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</si>
  <si>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</si>
  <si>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</si>
  <si>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</si>
  <si>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</si>
  <si>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</si>
  <si>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</si>
  <si>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</si>
  <si>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</si>
  <si>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</si>
  <si>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</si>
  <si>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</si>
  <si>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</si>
  <si>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</si>
  <si>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</si>
  <si>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</si>
  <si>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</si>
  <si>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</si>
  <si>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</si>
  <si>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</si>
  <si>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</si>
  <si>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</si>
  <si>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</si>
  <si>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</si>
  <si>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</si>
  <si>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</si>
  <si>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</si>
  <si>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</si>
  <si>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</si>
  <si>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</si>
  <si>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</si>
  <si>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</si>
  <si>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</si>
  <si>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</si>
  <si>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</si>
  <si>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</si>
  <si>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</si>
  <si>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</si>
  <si>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</si>
  <si>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</si>
  <si>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</si>
  <si>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</si>
  <si>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</si>
  <si>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</si>
  <si>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</si>
  <si>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</si>
  <si>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</si>
  <si>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</si>
  <si>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</si>
  <si>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</si>
  <si>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</si>
  <si>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</si>
  <si>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</si>
  <si>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</si>
  <si>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</si>
  <si>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</si>
  <si>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</si>
  <si>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</si>
  <si>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</si>
  <si>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</si>
  <si>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</si>
  <si>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 xml:space="preserve">RAZEM </t>
  </si>
  <si>
    <r>
      <rPr>
        <sz val="10"/>
        <color rgb="FF000000"/>
        <rFont val="Times New Roman"/>
        <family val="1"/>
        <charset val="238"/>
      </rPr>
      <t xml:space="preserve">Jabłko prażone 900 g </t>
    </r>
    <r>
      <rPr>
        <sz val="10"/>
        <rFont val="Times New Roman"/>
        <family val="1"/>
        <charset val="238"/>
      </rPr>
      <t>Jabłka najlepszych polskich odmian prażone z cukrem. Zawartość owoców 91%, kostka 10x10, ekstrakt min. 15%, bez dodatku barwników i konserwantów. Opakowanie , szczelne z oznaczoną datą przydatności.</t>
    </r>
  </si>
  <si>
    <t>Część 1 Dostawa artykułów spożywczych do Szkoły Podstawowej im Orła Białego w Ostrówku</t>
  </si>
  <si>
    <t xml:space="preserve">Nr postępowania: CUW.26.6.2025                                                                                                                                                                                          Załącznik Nr 3 do SWZ      </t>
  </si>
  <si>
    <t xml:space="preserve">Bazylia 10 g </t>
  </si>
  <si>
    <t>Cukier biały kryształ 1 kg, produkt z buraków cukrowych, przeznaczony do bezpośredniego spożycia, bez grudek, obcych zanieczyszczeń i zapachów.</t>
  </si>
  <si>
    <t>kg</t>
  </si>
  <si>
    <t xml:space="preserve">Czosnek granulowany 20g </t>
  </si>
  <si>
    <t>Drożdże 100g</t>
  </si>
  <si>
    <t>Dżem jabłka prażone bez cukru 730g, słoik, o odpowiednio żelowej konsystencji, wytworzony zgodnie z obowiązującymi normami. Niedopuszczalne ślady pleśni i obecność zanieczyszczeń mechanicznych i organicznych.</t>
  </si>
  <si>
    <t>Filet makreli  w oleju 175g</t>
  </si>
  <si>
    <t>Groch łuskany 400g połówki, suchy. Kolor jednolity. Szczelne opakowanie bez obcych smaków i zapachów. Niedopuszczalne szkodniki</t>
  </si>
  <si>
    <t>Jogurt naturalny typ grecki 400g , bez barwników i konserwantów. Okres przydatności do spożycia, deklarowany przez producenta, powinien wynosić nie mniej niż 14 dni od daty dostawy.  Opakowanie z materiału dopuszczonego do kontaktu z żywnością</t>
  </si>
  <si>
    <t>szt</t>
  </si>
  <si>
    <t>Kasza jęczmienna 1kg średnia, opakowanie szczelne, ziarna bez oznak uszkodzeń, niedopuszczalny zapach pleśni lub stęchlizny</t>
  </si>
  <si>
    <t>Kasza manna 1kg opakowanie szczelne, ziarna bez oznak uszkodzeń, niedopuszczalny zapach pleśni lub stęchlizny</t>
  </si>
  <si>
    <t>Kisiel różne rodzaje 38g bez cukru, opakowanie szczelne bez żadnych uszkodzeń mechanicznych, niedopuszczalny zapach inny niż charakterystyczny dla danego produktu.</t>
  </si>
  <si>
    <t>Kwasek cytrynowy  32g</t>
  </si>
  <si>
    <t>Liść laurowy 6g</t>
  </si>
  <si>
    <t>Majeranek 8g</t>
  </si>
  <si>
    <t>Miód wielokwiatowy 1kg produkt naturalny z wielu kwiatów, bez konserwantów, wyprodukowany w Unii Europejskiej, opakowanie szklane.</t>
  </si>
  <si>
    <t>Mleko 2% 1l karton  pasteryzowane. Niedopuszczalne uszkodzenia opakowania i oznaki psucia.</t>
  </si>
  <si>
    <t xml:space="preserve">Musli 350 g różne rodzaje </t>
  </si>
  <si>
    <t>Płatki kulki czekoladowe  500g</t>
  </si>
  <si>
    <t xml:space="preserve">Przyprawa curry 20g </t>
  </si>
  <si>
    <t xml:space="preserve">Papryka ostra 20g </t>
  </si>
  <si>
    <t xml:space="preserve">Papryka słodka 20g </t>
  </si>
  <si>
    <t xml:space="preserve">Pieprz cytrynowy 20g </t>
  </si>
  <si>
    <t xml:space="preserve">Pieprz czarny mielony 20g </t>
  </si>
  <si>
    <t xml:space="preserve">Pieprz ziołowy 20g </t>
  </si>
  <si>
    <t xml:space="preserve">Zioła prowansalskie 10g </t>
  </si>
  <si>
    <t>Proszek do pieczenia 30g</t>
  </si>
  <si>
    <t>Rodzynki sułtańskie  100g, bez pestek, owoce całe, zdrowe, bez uszkodzeń, w szczelnym opakowaniu.</t>
  </si>
  <si>
    <t>Ser Gouda 500 g plastry, zawartość tłuszczu min.26%, brak azotanu potasu E252. Okres przydatności do spożycia, deklarowany przez producenta, powinien wynosić nie mniej niż 21 dni od daty dostawy.</t>
  </si>
  <si>
    <t>opak.</t>
  </si>
  <si>
    <t>Ser feta  270g</t>
  </si>
  <si>
    <t xml:space="preserve">Serek puszysty o smaku biszkoptowym 90g </t>
  </si>
  <si>
    <t>Sezam 100 g</t>
  </si>
  <si>
    <t xml:space="preserve">Słonecznik łuskany 100 g, </t>
  </si>
  <si>
    <t xml:space="preserve">Sól ziołowa 30 g </t>
  </si>
  <si>
    <t xml:space="preserve">Ziele angielskie całe 15g </t>
  </si>
  <si>
    <t>Żurek wiejski w butelce 500ml</t>
  </si>
  <si>
    <t>Morele susone 100g, bez pestek, owoce całe, zdrowe, bez uszkodzeń, w szczelnym opakowaniu.</t>
  </si>
  <si>
    <t xml:space="preserve">szt </t>
  </si>
  <si>
    <t>Ryż brązowy 1kg</t>
  </si>
  <si>
    <t>Płatki owsiane błyskawiczne, 500g</t>
  </si>
  <si>
    <t>Ananas plastry 565g (ananas plastry, woda, cukier, kwas cytrynowy-regulator kwasowości)</t>
  </si>
  <si>
    <t>Biszkopty bez cukru 100g  (mąka pszenna, maka jajowa pasteryzowana, substancja słodząca: maltitol; emulgatory: E471, E475, E477.)</t>
  </si>
  <si>
    <t>Brzoskwinie połówki w lekkim syropie 820g  ( brzoskwinie połówki, woda, cukier, regulator kwasowości- kwas cytrynowy)</t>
  </si>
  <si>
    <t>Budyń 35g bez cukru śmietankowy lub waniliowy (skrobia, aromat, kurkumina)</t>
  </si>
  <si>
    <t>Chrupki kukurydziane 50g (grys kukurydziany 100%), wykonane z mąki kukurydzianej i wody, bez dodatku soli. Opakowanie szczelne, bez obcych zapachów i zawilgocenia.</t>
  </si>
  <si>
    <t>Chrzan  180g, otrzymany ze świeżych, pozbawionych skórki, tartych korzeni chrzanu z dodatkiem kwasku cytrynowego, soli i cukru.</t>
  </si>
  <si>
    <t>Cukier puder 400g  (cukier biały)</t>
  </si>
  <si>
    <t>Cukier wanilinowy 16g  (cukier, etylowanikina, ekstrat z wanilii.)</t>
  </si>
  <si>
    <t>Dżem 100% z owoców truskawkowy 210g, słoik, o odpowiednio żelowej konsystencji, wytworzony zgodnie z obowiązującymi normami. Niedopuszczalne ślady pleśni i obecność zanieczyszczeń mechanicznych i organicznych.</t>
  </si>
  <si>
    <t>Groszek konserwowy 400g, puszka ziarna całe, nie zepsute w zalewie, bez obcych zapachów i uszkodzeń mechanicznych.</t>
  </si>
  <si>
    <t>Herbata ekspresowa  100szt, produkt wysokiej jakości, bez obcych smaków i zapachów. Opakowanie szczelne.</t>
  </si>
  <si>
    <t>Herbata ekspresowa malinowa 54g 100% naturalnych składników produkt wysokiej jakości, bez obcych smaków i zapachów. Opakowanie szczelne.</t>
  </si>
  <si>
    <t>Herbatniki 50g , produkt wysokiej jakości, bez uszkodzeń, bez obcych smaków i zapachów. Opakowanie szczelne.</t>
  </si>
  <si>
    <t>Jogurt  115g o smaku truskawkowym lub równoważny , produkt wysokiej jakości, bez obcych smaków i zapachów. Opakowanie szczelne.</t>
  </si>
  <si>
    <t>Jogurt  155g  o smaku truskawkowym produkt wysokiej jakości, bez obcych smaków i zapachów. Opakowanie szczelne.</t>
  </si>
  <si>
    <t>Kakao 80g o obniżonej zawartości tłuszczu, opakowanie szczelne.</t>
  </si>
  <si>
    <t>Musztarda  185g, otrzymana z ziarna gorczycy i innych przypraw, słoiczek zamknięty hermetycznie.</t>
  </si>
  <si>
    <t>Kasza jęczmienna pęczak 4*100g, opakowanie szczelne, ziarna bez oznak uszkodzeń, niedopuszczalny zapach pleśni lub stęchlizny</t>
  </si>
  <si>
    <t>Kawa zbożowa klasyczna 150g, rozpuszczalna, zawartość zbóż min78% i cykorii, bez dodatku cukru, opakowanie szczelne, bez uszkodzeń</t>
  </si>
  <si>
    <t>Ketchup 275g , otrzymany ze świeżych lub przetworzonych pomidorów min 66%, delikatny smak. Zamknięty w butelce plastikowej dopuszczonej do kontaktu z żywnością. Niedopuszczalne zanieczyszczenia organiczne i mechaniczne.</t>
  </si>
  <si>
    <t>Koncentrat pomidorowy 30% 190g, słoik, otrzymany ze świeżych przetartych pomidorów , o zawartości ekstraktu min 30%. Kolor czerwony, niedopuszczalne bury, bez zanieczyszczeń organicznych i mechanicznych. Hermetycznie zamknięty.</t>
  </si>
  <si>
    <t>Kukurydza konserwowa  400g, puszka ziarna całe, nie zepsute w zalewie, bez obcych zapachów i uszkodzeń mechanicznych.</t>
  </si>
  <si>
    <t>Majonez 310 ml (olej rzepakowy rafinowany,musztarda, ocet spirytusowy,gorczyca,cukier, sól przyprawy,woda żółtka jaj kurzych)</t>
  </si>
  <si>
    <t>Makaron  400g świderki , wykonany z wysokiej jakości pszenicy, po ugotowaniu odpowiednio twardy i sprężysty, min. 4 jajeczny</t>
  </si>
  <si>
    <t>Makaron krajanka 400g, wykonany z wysokiej jakości pszenicy, po ugotowaniu odpowiednio twardy i sprężysty, min. 4 jajeczny</t>
  </si>
  <si>
    <t>Makaron nitki 400g, wykonany z wysokiej jakości pszenicy, po ugotowaniu odpowiednio twardy i sprężysty, min. 4 jajeczny</t>
  </si>
  <si>
    <t>Makaron muszelka 400g conchigliette piccole, wykonany z wysokiej jakości pszenicy, po ugotowaniu odpowiednio twardy i sprężysty, min. 4 jajeczny</t>
  </si>
  <si>
    <t>Makaron zacierka  250g, min. 4 jajeczny.</t>
  </si>
  <si>
    <t>Masło stołowe, zawartość tłuszczu minimum 82 %, 200 g , bez dodatków roślinnych. Okres przydatności do spożycia, deklarowany przez producenta, powinien wynosić nie mniej niż 21 dni od daty dostawy.</t>
  </si>
  <si>
    <t xml:space="preserve">Mąka pszenna typ 500 1kg </t>
  </si>
  <si>
    <t>Ogórek konserwowy 870g słoik produkt otrzymany ze świeżych ogórków z dodatkiem przypraw aromatyczno-smakowych, zalanych zalewą octową i utrwalone przez proces pasteryzacji. Ogórki całe, nieuszkodzone, bez oznak psucia się.</t>
  </si>
  <si>
    <t>Olej rzepakowy 1l z pierwszego tłoczenia, witaminy E i K oraz kwasy Omega3</t>
  </si>
  <si>
    <t>Płatki kukurydziane 600g  (grys kukurydziany,cukier, sól, syrop cukru inwertowanego, melasa, witaminy B3 B5 B3 B6 B9</t>
  </si>
  <si>
    <t xml:space="preserve">Płatki ryżowe błyskawiczne 400g </t>
  </si>
  <si>
    <t>Przyprawa do potraw 150g (bez dodatku glutaminianu, sól morska warzywa suszone.</t>
  </si>
  <si>
    <t>Serek twarogowy 150 g, bez barwników i konserwantów. Okres przydatności do spożycia, deklarowany przez producenta, powinien wynosić nie mniej niż 14 dni od daty dostawy.  Opakowanie z materiału dopuszczonego do kontaktu z żywnością</t>
  </si>
  <si>
    <t>Ryż biały długoziarnisty 1 kg, suchy , ziarna bez uszkodzeń, brak oznak zawilgocenia i pleśni.</t>
  </si>
  <si>
    <t xml:space="preserve">Ryż biały długoziarnisty 400g (4x100g saszetki) </t>
  </si>
  <si>
    <t>Serek homogenizowany waniliowy 150g, o zawartości cukru nie więcej niż 10g/100g. Okres przydatności do spożycia, deklarowany przez producenta, powinien wynosić nie mniej niż 21 dni od daty dostawy. Opakowanie z materiału dopuszczonego do kontaktu z żywnością</t>
  </si>
  <si>
    <t>Sos do spaghetti 500g, wyprodukowany z min 159g pomidorów na 100g produktu, z dodatkiem warzyw i przypraw, bez konserwantów, pasteryzowany. Niedopuszczalne ślady pleśni i psucia się oraz uszkodzeń mechanicznych.</t>
  </si>
  <si>
    <t>Sól morska jodowana 1 kg, sypka nie dopuszczalne zbrylanie produktu</t>
  </si>
  <si>
    <t>Szczaw konserwowy 280, opakowanie szklane, zielony, siekany szczaw w zalewie. Bez obcych smaków i zapachów, opakowanie szczelne.</t>
  </si>
  <si>
    <t xml:space="preserve">Serek sojowy 125g. Okres przydatności do spożycia, deklarowany przez producenta, powinien wynosić nie mniej niż 21 dni od daty dostawy.  Opakowanie z materiału dopuszczonego do kontaktu z żywnością </t>
  </si>
  <si>
    <t>Śmietana 400 ml 18%, kubek, brak zagęstników, stabilizatorów, skrobi, żelatyny. Okres przydatności do spożycia, deklarowany przez producenta, powinien wynosić nie mniej niż 21 dni od daty dostawy. Opakowanie z materiału dopuszczonego do kontaktu z żywnością.</t>
  </si>
  <si>
    <t xml:space="preserve">Śmietana 500ml kartonik 30%, brak zagęstników, stabilizatorów, skrobi, żelatyny. Okres przydatności do spożycia, deklarowany przez producenta, powinien wynosić nie mniej niż 21 dni od daty dostawy.  Opakowanie z materiału dopuszczonego do kontaktu z żywnością </t>
  </si>
  <si>
    <t>Twaróg półtłusty niemielony 1kg (kostka). Wyrób spełniający wszystkie wymagania do wykorzystania w gastronomi. Świeży, bez żadnych śladów pleśni i zepsucia.</t>
  </si>
  <si>
    <t>Woda niegazowana 1,5l, naturalna woda mineralna, w opakowaniu plastikowym, dopuszczonym do kontaktu z żywnością.</t>
  </si>
  <si>
    <t>Fasola czerwona  220g , ziarna całe, nie zepsute w zalewie, bez obcych zapachów i uszkodzeń mechanicznych.</t>
  </si>
  <si>
    <t xml:space="preserve">Żurawina suszona 100g, owoce całe, zdrowe, bez uszkodzeń, w szczelnym opakowaniu. </t>
  </si>
  <si>
    <t>Sos słodko kwaśny 500g, wyprodukowany z min 159g pomidorów na 100g produktu, z dodatkiem warzyw i przypraw, bez konserwantów, pasteryzowany. Niedopuszczalne ślady pleśni i psucia się oraz uszkodzeń mechanicznych.</t>
  </si>
  <si>
    <t xml:space="preserve">Wafle ryżowe  110g </t>
  </si>
  <si>
    <t>Koncentrat barszczu buraczanego  300g. Kolor czerwony, bez zanieczyszczeń organicznych i mechanicznych. Hermetycznie zamknięty.</t>
  </si>
  <si>
    <t>Fasola biała 400g, suszone ziarna fasoli, białe, bez uszkodzeń, jednakowe wielkościowo, niedopuszczalne ślady pleśni i zawilgocenia. Wolne od szkodników, obcych smaków i zapachów. Opakowanie hermetyczne</t>
  </si>
  <si>
    <t>Mleczko kokosowe 400 ml, puszka, bez obcych zapachów i uszkodzeń mechanicznych.</t>
  </si>
  <si>
    <t>śliwka suszona  100g, bez pestek, owoce całe, zdrowe, bez uszkodzeń, w szczelnym opakowaniu.</t>
  </si>
  <si>
    <t>Dżem czarna porzeczka 100% , słoik, o odpowiednio żelowej konsystencji, wytworzony zgodnie z obowiązującymi normami. Niedopuszczalne ślady pleśni i obecność zanieczyszczeń mechanicznych i organicznych.</t>
  </si>
  <si>
    <t>ciastko biszkoptowe z nadzieniem 30g</t>
  </si>
  <si>
    <t xml:space="preserve">Serek naturalny 200g, o zawartości cukru nie więcej niż 10g/100g. Okres przydatności do spożycia, deklarowany przez producenta, powinien wynosić nie mniej niż 21 dni od daty dostawy.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</si>
</sst>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8"/>
      <name val="Calibri"/>
      <family val="2"/>
      <charset val="238"/>
    </font>
    <font>
      <sz val="9"/>
      <color theme="1"/>
      <name val="Times New Roman"/>
      <family val="1"/>
      <charset val="238"/>
    </font>
    <font>
      <sz val="9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/>
        <bgColor rgb="FFDDDDDD"/>
      </patternFill>
    </fill>
    <fill>
      <patternFill patternType="solid">
        <fgColor theme="0"/>
        <bgColor rgb="FFEEECE1"/>
      </patternFill>
    </fill>
    <fill>
      <patternFill patternType="solid">
        <fgColor theme="2"/>
        <bgColor rgb="FFFFFFFF"/>
      </patternFill>
    </fill>
    <fill>
      <patternFill patternType="solid">
        <fgColor theme="2"/>
        <bgColor rgb="FFEEEC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 shrinkToFit="1"/>
    </xf>
    <xf numFmtId="9" fontId="4" fillId="0" borderId="1" xfId="0" applyNumberFormat="1" applyFont="1" applyBorder="1" applyAlignment="1" applyProtection="1">
      <alignment horizontal="right" vertical="center" shrinkToFit="1"/>
      <protection locked="0"/>
    </xf>
    <xf numFmtId="2" fontId="4" fillId="3" borderId="1" xfId="0" applyNumberFormat="1" applyFont="1" applyFill="1" applyBorder="1" applyAlignment="1" applyProtection="1">
      <alignment horizontal="right" vertical="center" shrinkToFit="1"/>
      <protection locked="0"/>
    </xf>
    <xf numFmtId="2" fontId="4" fillId="2" borderId="3" xfId="0" applyNumberFormat="1" applyFont="1" applyFill="1" applyBorder="1" applyAlignment="1">
      <alignment horizontal="right" vertical="center" shrinkToFit="1"/>
    </xf>
    <xf numFmtId="2" fontId="4" fillId="2" borderId="1" xfId="0" applyNumberFormat="1" applyFont="1" applyFill="1" applyBorder="1" applyAlignment="1">
      <alignment horizontal="right" vertical="center" shrinkToFit="1"/>
    </xf>
    <xf numFmtId="2" fontId="4" fillId="2" borderId="1" xfId="0" applyNumberFormat="1" applyFont="1" applyFill="1" applyBorder="1" applyAlignment="1">
      <alignment horizontal="right" vertical="center"/>
    </xf>
    <xf numFmtId="2" fontId="2" fillId="2" borderId="1" xfId="0" applyNumberFormat="1" applyFont="1" applyFill="1" applyBorder="1" applyAlignment="1">
      <alignment horizontal="right" vertical="center" shrinkToFit="1"/>
    </xf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shrinkToFit="1"/>
    </xf>
    <xf numFmtId="0" fontId="4" fillId="0" borderId="0" xfId="0" applyFont="1" applyAlignment="1">
      <alignment shrinkToFi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 shrinkToFit="1"/>
    </xf>
    <xf numFmtId="0" fontId="8" fillId="2" borderId="1" xfId="0" applyFont="1" applyFill="1" applyBorder="1" applyAlignment="1">
      <alignment horizontal="center" vertical="center" wrapText="1" shrinkToFit="1"/>
    </xf>
    <xf numFmtId="0" fontId="8" fillId="0" borderId="0" xfId="0" applyFont="1"/>
    <xf numFmtId="0" fontId="10" fillId="0" borderId="0" xfId="0" applyFont="1"/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CE1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07"/>
  <sheetViews>
    <sheetView tabSelected="1" topLeftCell="A100" zoomScaleNormal="100" workbookViewId="0">
      <selection activeCell="C6" sqref="C6:I6"/>
    </sheetView>
  </sheetViews>
  <sheetFormatPr defaultColWidth="8.5703125" defaultRowHeight="12.75" x14ac:dyDescent="0.2"/>
  <cols>
    <col min="1" max="1" width="3.7109375" style="11" customWidth="1"/>
    <col min="2" max="2" width="83.5703125" style="12" customWidth="1"/>
    <col min="3" max="3" width="8.140625" style="11" customWidth="1"/>
    <col min="4" max="4" width="7.85546875" style="11" customWidth="1"/>
    <col min="5" max="5" width="7.85546875" style="13" customWidth="1"/>
    <col min="6" max="6" width="9.85546875" style="13" customWidth="1"/>
    <col min="7" max="7" width="9.7109375" style="14" customWidth="1"/>
    <col min="8" max="8" width="16.5703125" style="15" customWidth="1"/>
    <col min="9" max="9" width="18.42578125" style="11" customWidth="1"/>
    <col min="10" max="16384" width="8.5703125" style="11"/>
  </cols>
  <sheetData>
    <row r="1" spans="1:9" ht="15" customHeight="1" x14ac:dyDescent="0.2">
      <c r="A1" s="27" t="s">
        <v>115</v>
      </c>
      <c r="B1" s="27"/>
      <c r="C1" s="27"/>
      <c r="D1" s="27"/>
      <c r="E1" s="27"/>
      <c r="F1" s="27"/>
      <c r="G1" s="27"/>
      <c r="H1" s="27"/>
      <c r="I1" s="27"/>
    </row>
    <row r="2" spans="1:9" ht="15" customHeight="1" x14ac:dyDescent="0.2">
      <c r="A2" s="29" t="s">
        <v>0</v>
      </c>
      <c r="B2" s="29"/>
      <c r="C2" s="29"/>
      <c r="D2" s="29"/>
      <c r="E2" s="29"/>
      <c r="F2" s="29"/>
      <c r="G2" s="29"/>
      <c r="H2" s="29"/>
      <c r="I2" s="29"/>
    </row>
    <row r="3" spans="1:9" ht="15" customHeight="1" x14ac:dyDescent="0.2">
      <c r="A3" s="27" t="s">
        <v>1</v>
      </c>
      <c r="B3" s="27"/>
      <c r="C3" s="28"/>
      <c r="D3" s="28"/>
      <c r="E3" s="28"/>
      <c r="F3" s="28"/>
      <c r="G3" s="28"/>
      <c r="H3" s="28"/>
      <c r="I3" s="28"/>
    </row>
    <row r="4" spans="1:9" ht="15" customHeight="1" x14ac:dyDescent="0.2">
      <c r="A4" s="27" t="s">
        <v>2</v>
      </c>
      <c r="B4" s="27"/>
      <c r="C4" s="28"/>
      <c r="D4" s="28"/>
      <c r="E4" s="28"/>
      <c r="F4" s="28"/>
      <c r="G4" s="28"/>
      <c r="H4" s="28"/>
      <c r="I4" s="28"/>
    </row>
    <row r="5" spans="1:9" ht="15" customHeight="1" x14ac:dyDescent="0.2">
      <c r="A5" s="27" t="s">
        <v>3</v>
      </c>
      <c r="B5" s="27"/>
      <c r="C5" s="28"/>
      <c r="D5" s="28"/>
      <c r="E5" s="28"/>
      <c r="F5" s="28"/>
      <c r="G5" s="28"/>
      <c r="H5" s="28"/>
      <c r="I5" s="28"/>
    </row>
    <row r="6" spans="1:9" ht="15" customHeight="1" x14ac:dyDescent="0.2">
      <c r="A6" s="27" t="s">
        <v>4</v>
      </c>
      <c r="B6" s="27"/>
      <c r="C6" s="28"/>
      <c r="D6" s="28"/>
      <c r="E6" s="28"/>
      <c r="F6" s="28"/>
      <c r="G6" s="28"/>
      <c r="H6" s="28"/>
      <c r="I6" s="28"/>
    </row>
    <row r="7" spans="1:9" ht="15" customHeight="1" x14ac:dyDescent="0.2">
      <c r="A7" s="29" t="s">
        <v>5</v>
      </c>
      <c r="B7" s="29"/>
      <c r="C7" s="29"/>
      <c r="D7" s="29"/>
      <c r="E7" s="29"/>
      <c r="F7" s="29"/>
      <c r="G7" s="29"/>
      <c r="H7" s="29"/>
      <c r="I7" s="29"/>
    </row>
    <row r="8" spans="1:9" s="21" customFormat="1" ht="15.75" x14ac:dyDescent="0.25">
      <c r="A8" s="25" t="s">
        <v>114</v>
      </c>
      <c r="B8" s="25"/>
      <c r="C8" s="25"/>
      <c r="D8" s="25"/>
      <c r="E8" s="25"/>
      <c r="F8" s="25"/>
      <c r="G8" s="25"/>
      <c r="H8" s="25"/>
      <c r="I8" s="25"/>
    </row>
    <row r="9" spans="1:9" x14ac:dyDescent="0.2">
      <c r="A9" s="1">
        <v>1</v>
      </c>
      <c r="B9" s="2">
        <v>2</v>
      </c>
      <c r="C9" s="1">
        <v>3</v>
      </c>
      <c r="D9" s="1">
        <v>4</v>
      </c>
      <c r="E9" s="1">
        <v>5</v>
      </c>
      <c r="F9" s="1">
        <v>6</v>
      </c>
      <c r="G9" s="3">
        <v>7</v>
      </c>
      <c r="H9" s="4">
        <v>8</v>
      </c>
      <c r="I9" s="1">
        <v>9</v>
      </c>
    </row>
    <row r="10" spans="1:9" s="20" customFormat="1" ht="48" x14ac:dyDescent="0.2">
      <c r="A10" s="16" t="s">
        <v>6</v>
      </c>
      <c r="B10" s="17" t="s">
        <v>7</v>
      </c>
      <c r="C10" s="16" t="s">
        <v>8</v>
      </c>
      <c r="D10" s="16" t="s">
        <v>9</v>
      </c>
      <c r="E10" s="16" t="s">
        <v>10</v>
      </c>
      <c r="F10" s="16" t="s">
        <v>11</v>
      </c>
      <c r="G10" s="18" t="s">
        <v>12</v>
      </c>
      <c r="H10" s="19" t="s">
        <v>13</v>
      </c>
      <c r="I10" s="19" t="s">
        <v>14</v>
      </c>
    </row>
    <row r="11" spans="1:9" ht="39.75" customHeight="1" x14ac:dyDescent="0.2">
      <c r="A11" s="22" t="s">
        <v>15</v>
      </c>
      <c r="B11" s="23" t="s">
        <v>158</v>
      </c>
      <c r="C11" s="24">
        <v>5</v>
      </c>
      <c r="D11" s="22" t="s">
        <v>16</v>
      </c>
      <c r="E11" s="5"/>
      <c r="F11" s="6"/>
      <c r="G11" s="7">
        <f>F11*(1+E11)</f>
        <v>0</v>
      </c>
      <c r="H11" s="8">
        <f>C11*F11</f>
        <v>0</v>
      </c>
      <c r="I11" s="9">
        <f t="shared" ref="I11:I42" si="0">C11*G11</f>
        <v>0</v>
      </c>
    </row>
    <row r="12" spans="1:9" ht="33" customHeight="1" x14ac:dyDescent="0.2">
      <c r="A12" s="22" t="s">
        <v>17</v>
      </c>
      <c r="B12" s="23" t="s">
        <v>116</v>
      </c>
      <c r="C12" s="24">
        <v>120</v>
      </c>
      <c r="D12" s="22" t="s">
        <v>16</v>
      </c>
      <c r="E12" s="5"/>
      <c r="F12" s="6"/>
      <c r="G12" s="7">
        <f>F12*(1+E12)</f>
        <v>0</v>
      </c>
      <c r="H12" s="8">
        <f>C12*F12</f>
        <v>0</v>
      </c>
      <c r="I12" s="9">
        <f t="shared" si="0"/>
        <v>0</v>
      </c>
    </row>
    <row r="13" spans="1:9" ht="35.25" customHeight="1" x14ac:dyDescent="0.2">
      <c r="A13" s="22" t="s">
        <v>18</v>
      </c>
      <c r="B13" s="23" t="s">
        <v>159</v>
      </c>
      <c r="C13" s="24">
        <v>120</v>
      </c>
      <c r="D13" s="22" t="s">
        <v>16</v>
      </c>
      <c r="E13" s="5"/>
      <c r="F13" s="6"/>
      <c r="G13" s="7">
        <f t="shared" ref="G13:G42" si="1">F13*(1+E13)</f>
        <v>0</v>
      </c>
      <c r="H13" s="8">
        <f t="shared" ref="H13:H42" si="2">C13*F13</f>
        <v>0</v>
      </c>
      <c r="I13" s="9">
        <f t="shared" si="0"/>
        <v>0</v>
      </c>
    </row>
    <row r="14" spans="1:9" ht="31.5" customHeight="1" x14ac:dyDescent="0.2">
      <c r="A14" s="22" t="s">
        <v>19</v>
      </c>
      <c r="B14" s="23" t="s">
        <v>160</v>
      </c>
      <c r="C14" s="24">
        <v>5</v>
      </c>
      <c r="D14" s="22" t="s">
        <v>16</v>
      </c>
      <c r="E14" s="5"/>
      <c r="F14" s="6"/>
      <c r="G14" s="7">
        <f t="shared" si="1"/>
        <v>0</v>
      </c>
      <c r="H14" s="8">
        <f t="shared" si="2"/>
        <v>0</v>
      </c>
      <c r="I14" s="9">
        <f t="shared" si="0"/>
        <v>0</v>
      </c>
    </row>
    <row r="15" spans="1:9" ht="26.25" customHeight="1" x14ac:dyDescent="0.2">
      <c r="A15" s="22" t="s">
        <v>20</v>
      </c>
      <c r="B15" s="23" t="s">
        <v>161</v>
      </c>
      <c r="C15" s="24">
        <v>200</v>
      </c>
      <c r="D15" s="22" t="s">
        <v>16</v>
      </c>
      <c r="E15" s="5"/>
      <c r="F15" s="6"/>
      <c r="G15" s="7">
        <f t="shared" si="1"/>
        <v>0</v>
      </c>
      <c r="H15" s="8">
        <f t="shared" si="2"/>
        <v>0</v>
      </c>
      <c r="I15" s="9">
        <f t="shared" si="0"/>
        <v>0</v>
      </c>
    </row>
    <row r="16" spans="1:9" ht="39.75" customHeight="1" x14ac:dyDescent="0.2">
      <c r="A16" s="22" t="s">
        <v>21</v>
      </c>
      <c r="B16" s="23" t="s">
        <v>162</v>
      </c>
      <c r="C16" s="24">
        <v>200</v>
      </c>
      <c r="D16" s="22" t="s">
        <v>16</v>
      </c>
      <c r="E16" s="5"/>
      <c r="F16" s="6"/>
      <c r="G16" s="7">
        <f t="shared" si="1"/>
        <v>0</v>
      </c>
      <c r="H16" s="8">
        <f t="shared" si="2"/>
        <v>0</v>
      </c>
      <c r="I16" s="9">
        <f t="shared" si="0"/>
        <v>0</v>
      </c>
    </row>
    <row r="17" spans="1:9" ht="32.25" customHeight="1" x14ac:dyDescent="0.2">
      <c r="A17" s="22" t="s">
        <v>22</v>
      </c>
      <c r="B17" s="23" t="s">
        <v>163</v>
      </c>
      <c r="C17" s="24">
        <v>30</v>
      </c>
      <c r="D17" s="22" t="s">
        <v>16</v>
      </c>
      <c r="E17" s="5"/>
      <c r="F17" s="6"/>
      <c r="G17" s="7">
        <f t="shared" si="1"/>
        <v>0</v>
      </c>
      <c r="H17" s="8">
        <f t="shared" si="2"/>
        <v>0</v>
      </c>
      <c r="I17" s="9">
        <f t="shared" si="0"/>
        <v>0</v>
      </c>
    </row>
    <row r="18" spans="1:9" ht="39.75" customHeight="1" x14ac:dyDescent="0.2">
      <c r="A18" s="22" t="s">
        <v>23</v>
      </c>
      <c r="B18" s="23" t="s">
        <v>117</v>
      </c>
      <c r="C18" s="24">
        <v>120</v>
      </c>
      <c r="D18" s="22" t="s">
        <v>118</v>
      </c>
      <c r="E18" s="5"/>
      <c r="F18" s="6"/>
      <c r="G18" s="7">
        <f t="shared" si="1"/>
        <v>0</v>
      </c>
      <c r="H18" s="8">
        <f t="shared" si="2"/>
        <v>0</v>
      </c>
      <c r="I18" s="9">
        <f t="shared" si="0"/>
        <v>0</v>
      </c>
    </row>
    <row r="19" spans="1:9" ht="27.75" customHeight="1" x14ac:dyDescent="0.2">
      <c r="A19" s="22" t="s">
        <v>24</v>
      </c>
      <c r="B19" s="23" t="s">
        <v>164</v>
      </c>
      <c r="C19" s="24">
        <v>10</v>
      </c>
      <c r="D19" s="22" t="s">
        <v>16</v>
      </c>
      <c r="E19" s="5"/>
      <c r="F19" s="6"/>
      <c r="G19" s="7">
        <f t="shared" si="1"/>
        <v>0</v>
      </c>
      <c r="H19" s="8">
        <f t="shared" si="2"/>
        <v>0</v>
      </c>
      <c r="I19" s="9">
        <f t="shared" si="0"/>
        <v>0</v>
      </c>
    </row>
    <row r="20" spans="1:9" ht="33.75" customHeight="1" x14ac:dyDescent="0.2">
      <c r="A20" s="22" t="s">
        <v>25</v>
      </c>
      <c r="B20" s="23" t="s">
        <v>165</v>
      </c>
      <c r="C20" s="24">
        <v>175</v>
      </c>
      <c r="D20" s="22" t="s">
        <v>16</v>
      </c>
      <c r="E20" s="5"/>
      <c r="F20" s="6"/>
      <c r="G20" s="7">
        <f t="shared" si="1"/>
        <v>0</v>
      </c>
      <c r="H20" s="8">
        <f t="shared" si="2"/>
        <v>0</v>
      </c>
      <c r="I20" s="9">
        <f t="shared" si="0"/>
        <v>0</v>
      </c>
    </row>
    <row r="21" spans="1:9" ht="21" customHeight="1" x14ac:dyDescent="0.2">
      <c r="A21" s="22" t="s">
        <v>26</v>
      </c>
      <c r="B21" s="23" t="s">
        <v>119</v>
      </c>
      <c r="C21" s="24">
        <v>180</v>
      </c>
      <c r="D21" s="22" t="s">
        <v>16</v>
      </c>
      <c r="E21" s="5"/>
      <c r="F21" s="6"/>
      <c r="G21" s="7">
        <f t="shared" si="1"/>
        <v>0</v>
      </c>
      <c r="H21" s="8">
        <f t="shared" si="2"/>
        <v>0</v>
      </c>
      <c r="I21" s="9">
        <f t="shared" si="0"/>
        <v>0</v>
      </c>
    </row>
    <row r="22" spans="1:9" ht="26.25" customHeight="1" x14ac:dyDescent="0.2">
      <c r="A22" s="22" t="s">
        <v>27</v>
      </c>
      <c r="B22" s="23" t="s">
        <v>120</v>
      </c>
      <c r="C22" s="24">
        <v>150</v>
      </c>
      <c r="D22" s="22" t="s">
        <v>16</v>
      </c>
      <c r="E22" s="5"/>
      <c r="F22" s="6"/>
      <c r="G22" s="7">
        <f t="shared" si="1"/>
        <v>0</v>
      </c>
      <c r="H22" s="8">
        <f t="shared" si="2"/>
        <v>0</v>
      </c>
      <c r="I22" s="9">
        <f t="shared" si="0"/>
        <v>0</v>
      </c>
    </row>
    <row r="23" spans="1:9" ht="50.25" customHeight="1" x14ac:dyDescent="0.2">
      <c r="A23" s="22" t="s">
        <v>28</v>
      </c>
      <c r="B23" s="23" t="s">
        <v>166</v>
      </c>
      <c r="C23" s="24">
        <v>60</v>
      </c>
      <c r="D23" s="22" t="s">
        <v>16</v>
      </c>
      <c r="E23" s="5"/>
      <c r="F23" s="6"/>
      <c r="G23" s="7">
        <f t="shared" si="1"/>
        <v>0</v>
      </c>
      <c r="H23" s="8">
        <f t="shared" si="2"/>
        <v>0</v>
      </c>
      <c r="I23" s="9">
        <f t="shared" si="0"/>
        <v>0</v>
      </c>
    </row>
    <row r="24" spans="1:9" ht="39.75" customHeight="1" x14ac:dyDescent="0.2">
      <c r="A24" s="22" t="s">
        <v>29</v>
      </c>
      <c r="B24" s="23" t="s">
        <v>121</v>
      </c>
      <c r="C24" s="24">
        <v>40</v>
      </c>
      <c r="D24" s="22" t="s">
        <v>16</v>
      </c>
      <c r="E24" s="5"/>
      <c r="F24" s="6"/>
      <c r="G24" s="7">
        <f t="shared" si="1"/>
        <v>0</v>
      </c>
      <c r="H24" s="8">
        <f t="shared" si="2"/>
        <v>0</v>
      </c>
      <c r="I24" s="9">
        <f t="shared" si="0"/>
        <v>0</v>
      </c>
    </row>
    <row r="25" spans="1:9" ht="26.25" customHeight="1" x14ac:dyDescent="0.2">
      <c r="A25" s="22" t="s">
        <v>30</v>
      </c>
      <c r="B25" s="23" t="s">
        <v>122</v>
      </c>
      <c r="C25" s="24">
        <v>24</v>
      </c>
      <c r="D25" s="22" t="s">
        <v>16</v>
      </c>
      <c r="E25" s="5"/>
      <c r="F25" s="6"/>
      <c r="G25" s="7">
        <f t="shared" si="1"/>
        <v>0</v>
      </c>
      <c r="H25" s="8">
        <f t="shared" si="2"/>
        <v>0</v>
      </c>
      <c r="I25" s="9">
        <f t="shared" si="0"/>
        <v>0</v>
      </c>
    </row>
    <row r="26" spans="1:9" ht="39.75" customHeight="1" x14ac:dyDescent="0.2">
      <c r="A26" s="22" t="s">
        <v>31</v>
      </c>
      <c r="B26" s="23" t="s">
        <v>123</v>
      </c>
      <c r="C26" s="24">
        <v>40</v>
      </c>
      <c r="D26" s="22" t="s">
        <v>16</v>
      </c>
      <c r="E26" s="5"/>
      <c r="F26" s="6"/>
      <c r="G26" s="7">
        <f t="shared" si="1"/>
        <v>0</v>
      </c>
      <c r="H26" s="8">
        <f t="shared" si="2"/>
        <v>0</v>
      </c>
      <c r="I26" s="9">
        <f t="shared" si="0"/>
        <v>0</v>
      </c>
    </row>
    <row r="27" spans="1:9" ht="39.75" customHeight="1" x14ac:dyDescent="0.2">
      <c r="A27" s="22" t="s">
        <v>32</v>
      </c>
      <c r="B27" s="23" t="s">
        <v>167</v>
      </c>
      <c r="C27" s="24">
        <v>20</v>
      </c>
      <c r="D27" s="22" t="s">
        <v>16</v>
      </c>
      <c r="E27" s="5"/>
      <c r="F27" s="6"/>
      <c r="G27" s="7">
        <f t="shared" si="1"/>
        <v>0</v>
      </c>
      <c r="H27" s="8">
        <f t="shared" si="2"/>
        <v>0</v>
      </c>
      <c r="I27" s="9">
        <f t="shared" si="0"/>
        <v>0</v>
      </c>
    </row>
    <row r="28" spans="1:9" ht="39.75" customHeight="1" x14ac:dyDescent="0.2">
      <c r="A28" s="22" t="s">
        <v>33</v>
      </c>
      <c r="B28" s="23" t="s">
        <v>168</v>
      </c>
      <c r="C28" s="24">
        <v>11</v>
      </c>
      <c r="D28" s="22" t="s">
        <v>16</v>
      </c>
      <c r="E28" s="5"/>
      <c r="F28" s="6"/>
      <c r="G28" s="7">
        <f t="shared" si="1"/>
        <v>0</v>
      </c>
      <c r="H28" s="8">
        <f t="shared" si="2"/>
        <v>0</v>
      </c>
      <c r="I28" s="9">
        <f t="shared" si="0"/>
        <v>0</v>
      </c>
    </row>
    <row r="29" spans="1:9" ht="36.75" customHeight="1" x14ac:dyDescent="0.2">
      <c r="A29" s="22" t="s">
        <v>34</v>
      </c>
      <c r="B29" s="23" t="s">
        <v>169</v>
      </c>
      <c r="C29" s="24">
        <v>202</v>
      </c>
      <c r="D29" s="22" t="s">
        <v>16</v>
      </c>
      <c r="E29" s="5"/>
      <c r="F29" s="6"/>
      <c r="G29" s="7">
        <f t="shared" si="1"/>
        <v>0</v>
      </c>
      <c r="H29" s="8">
        <f t="shared" si="2"/>
        <v>0</v>
      </c>
      <c r="I29" s="9">
        <f t="shared" si="0"/>
        <v>0</v>
      </c>
    </row>
    <row r="30" spans="1:9" ht="39" customHeight="1" x14ac:dyDescent="0.2">
      <c r="A30" s="22" t="s">
        <v>35</v>
      </c>
      <c r="B30" s="23" t="s">
        <v>170</v>
      </c>
      <c r="C30" s="24">
        <v>120</v>
      </c>
      <c r="D30" s="22" t="s">
        <v>16</v>
      </c>
      <c r="E30" s="5"/>
      <c r="F30" s="6"/>
      <c r="G30" s="7">
        <f t="shared" si="1"/>
        <v>0</v>
      </c>
      <c r="H30" s="8">
        <f t="shared" si="2"/>
        <v>0</v>
      </c>
      <c r="I30" s="9">
        <f t="shared" si="0"/>
        <v>0</v>
      </c>
    </row>
    <row r="31" spans="1:9" ht="49.5" customHeight="1" x14ac:dyDescent="0.2">
      <c r="A31" s="22" t="s">
        <v>36</v>
      </c>
      <c r="B31" s="23" t="s">
        <v>171</v>
      </c>
      <c r="C31" s="24">
        <v>180</v>
      </c>
      <c r="D31" s="22" t="s">
        <v>16</v>
      </c>
      <c r="E31" s="5"/>
      <c r="F31" s="6"/>
      <c r="G31" s="7">
        <f t="shared" si="1"/>
        <v>0</v>
      </c>
      <c r="H31" s="8">
        <f t="shared" si="2"/>
        <v>0</v>
      </c>
      <c r="I31" s="9">
        <f t="shared" si="0"/>
        <v>0</v>
      </c>
    </row>
    <row r="32" spans="1:9" ht="28.5" customHeight="1" x14ac:dyDescent="0.2">
      <c r="A32" s="22" t="s">
        <v>37</v>
      </c>
      <c r="B32" s="23" t="s">
        <v>172</v>
      </c>
      <c r="C32" s="24">
        <v>2920</v>
      </c>
      <c r="D32" s="22" t="s">
        <v>16</v>
      </c>
      <c r="E32" s="5"/>
      <c r="F32" s="6"/>
      <c r="G32" s="7">
        <f t="shared" si="1"/>
        <v>0</v>
      </c>
      <c r="H32" s="8">
        <f t="shared" si="2"/>
        <v>0</v>
      </c>
      <c r="I32" s="9">
        <f t="shared" si="0"/>
        <v>0</v>
      </c>
    </row>
    <row r="33" spans="1:9" ht="44.25" customHeight="1" x14ac:dyDescent="0.2">
      <c r="A33" s="22" t="s">
        <v>38</v>
      </c>
      <c r="B33" s="23" t="s">
        <v>124</v>
      </c>
      <c r="C33" s="24">
        <v>300</v>
      </c>
      <c r="D33" s="22" t="s">
        <v>16</v>
      </c>
      <c r="E33" s="5"/>
      <c r="F33" s="6"/>
      <c r="G33" s="7">
        <f t="shared" si="1"/>
        <v>0</v>
      </c>
      <c r="H33" s="8">
        <f t="shared" si="2"/>
        <v>0</v>
      </c>
      <c r="I33" s="9">
        <f t="shared" si="0"/>
        <v>0</v>
      </c>
    </row>
    <row r="34" spans="1:9" ht="23.25" customHeight="1" x14ac:dyDescent="0.2">
      <c r="A34" s="22" t="s">
        <v>39</v>
      </c>
      <c r="B34" s="23" t="s">
        <v>173</v>
      </c>
      <c r="C34" s="24">
        <v>15</v>
      </c>
      <c r="D34" s="22" t="s">
        <v>16</v>
      </c>
      <c r="E34" s="5"/>
      <c r="F34" s="6"/>
      <c r="G34" s="7">
        <f t="shared" si="1"/>
        <v>0</v>
      </c>
      <c r="H34" s="8">
        <f t="shared" si="2"/>
        <v>0</v>
      </c>
      <c r="I34" s="9">
        <f t="shared" si="0"/>
        <v>0</v>
      </c>
    </row>
    <row r="35" spans="1:9" ht="32.25" customHeight="1" x14ac:dyDescent="0.2">
      <c r="A35" s="22" t="s">
        <v>40</v>
      </c>
      <c r="B35" s="23" t="s">
        <v>174</v>
      </c>
      <c r="C35" s="24">
        <v>20</v>
      </c>
      <c r="D35" s="22" t="s">
        <v>125</v>
      </c>
      <c r="E35" s="5"/>
      <c r="F35" s="6"/>
      <c r="G35" s="7">
        <f t="shared" si="1"/>
        <v>0</v>
      </c>
      <c r="H35" s="8">
        <f t="shared" si="2"/>
        <v>0</v>
      </c>
      <c r="I35" s="9">
        <f t="shared" si="0"/>
        <v>0</v>
      </c>
    </row>
    <row r="36" spans="1:9" ht="42" customHeight="1" x14ac:dyDescent="0.2">
      <c r="A36" s="22" t="s">
        <v>41</v>
      </c>
      <c r="B36" s="23" t="s">
        <v>175</v>
      </c>
      <c r="C36" s="24">
        <v>122</v>
      </c>
      <c r="D36" s="22" t="s">
        <v>16</v>
      </c>
      <c r="E36" s="5"/>
      <c r="F36" s="6"/>
      <c r="G36" s="7">
        <f t="shared" si="1"/>
        <v>0</v>
      </c>
      <c r="H36" s="8">
        <f t="shared" si="2"/>
        <v>0</v>
      </c>
      <c r="I36" s="9">
        <f t="shared" si="0"/>
        <v>0</v>
      </c>
    </row>
    <row r="37" spans="1:9" ht="36.75" customHeight="1" x14ac:dyDescent="0.2">
      <c r="A37" s="22" t="s">
        <v>42</v>
      </c>
      <c r="B37" s="23" t="s">
        <v>126</v>
      </c>
      <c r="C37" s="24">
        <v>15</v>
      </c>
      <c r="D37" s="22" t="s">
        <v>16</v>
      </c>
      <c r="E37" s="5"/>
      <c r="F37" s="6"/>
      <c r="G37" s="7">
        <f t="shared" si="1"/>
        <v>0</v>
      </c>
      <c r="H37" s="8">
        <f t="shared" si="2"/>
        <v>0</v>
      </c>
      <c r="I37" s="9">
        <f t="shared" si="0"/>
        <v>0</v>
      </c>
    </row>
    <row r="38" spans="1:9" ht="33.75" customHeight="1" x14ac:dyDescent="0.2">
      <c r="A38" s="22" t="s">
        <v>43</v>
      </c>
      <c r="B38" s="23" t="s">
        <v>127</v>
      </c>
      <c r="C38" s="24">
        <v>20</v>
      </c>
      <c r="D38" s="22" t="s">
        <v>16</v>
      </c>
      <c r="E38" s="5"/>
      <c r="F38" s="6"/>
      <c r="G38" s="7">
        <f t="shared" si="1"/>
        <v>0</v>
      </c>
      <c r="H38" s="8">
        <f t="shared" si="2"/>
        <v>0</v>
      </c>
      <c r="I38" s="9">
        <f t="shared" si="0"/>
        <v>0</v>
      </c>
    </row>
    <row r="39" spans="1:9" ht="45" customHeight="1" x14ac:dyDescent="0.2">
      <c r="A39" s="22" t="s">
        <v>44</v>
      </c>
      <c r="B39" s="23" t="s">
        <v>176</v>
      </c>
      <c r="C39" s="24">
        <v>6</v>
      </c>
      <c r="D39" s="22" t="s">
        <v>16</v>
      </c>
      <c r="E39" s="5"/>
      <c r="F39" s="6"/>
      <c r="G39" s="7">
        <f t="shared" si="1"/>
        <v>0</v>
      </c>
      <c r="H39" s="8">
        <f t="shared" si="2"/>
        <v>0</v>
      </c>
      <c r="I39" s="9">
        <f t="shared" si="0"/>
        <v>0</v>
      </c>
    </row>
    <row r="40" spans="1:9" ht="60.2" customHeight="1" x14ac:dyDescent="0.2">
      <c r="A40" s="22" t="s">
        <v>45</v>
      </c>
      <c r="B40" s="23" t="s">
        <v>177</v>
      </c>
      <c r="C40" s="24">
        <v>25</v>
      </c>
      <c r="D40" s="22" t="s">
        <v>16</v>
      </c>
      <c r="E40" s="5"/>
      <c r="F40" s="6"/>
      <c r="G40" s="7">
        <f t="shared" si="1"/>
        <v>0</v>
      </c>
      <c r="H40" s="8">
        <f t="shared" si="2"/>
        <v>0</v>
      </c>
      <c r="I40" s="9">
        <f t="shared" si="0"/>
        <v>0</v>
      </c>
    </row>
    <row r="41" spans="1:9" ht="39.75" customHeight="1" x14ac:dyDescent="0.2">
      <c r="A41" s="22" t="s">
        <v>46</v>
      </c>
      <c r="B41" s="23" t="s">
        <v>128</v>
      </c>
      <c r="C41" s="24">
        <v>200</v>
      </c>
      <c r="D41" s="22" t="s">
        <v>16</v>
      </c>
      <c r="E41" s="5"/>
      <c r="F41" s="6"/>
      <c r="G41" s="7">
        <f t="shared" si="1"/>
        <v>0</v>
      </c>
      <c r="H41" s="8">
        <f t="shared" si="2"/>
        <v>0</v>
      </c>
      <c r="I41" s="9">
        <f t="shared" si="0"/>
        <v>0</v>
      </c>
    </row>
    <row r="42" spans="1:9" ht="39.75" customHeight="1" x14ac:dyDescent="0.2">
      <c r="A42" s="22" t="s">
        <v>47</v>
      </c>
      <c r="B42" s="23" t="s">
        <v>178</v>
      </c>
      <c r="C42" s="24">
        <v>220</v>
      </c>
      <c r="D42" s="22" t="s">
        <v>16</v>
      </c>
      <c r="E42" s="5"/>
      <c r="F42" s="6"/>
      <c r="G42" s="7">
        <f t="shared" si="1"/>
        <v>0</v>
      </c>
      <c r="H42" s="8">
        <f t="shared" si="2"/>
        <v>0</v>
      </c>
      <c r="I42" s="9">
        <f t="shared" si="0"/>
        <v>0</v>
      </c>
    </row>
    <row r="43" spans="1:9" ht="39.75" customHeight="1" x14ac:dyDescent="0.2">
      <c r="A43" s="22" t="s">
        <v>48</v>
      </c>
      <c r="B43" s="23" t="s">
        <v>179</v>
      </c>
      <c r="C43" s="24">
        <v>70</v>
      </c>
      <c r="D43" s="22" t="s">
        <v>16</v>
      </c>
      <c r="E43" s="5"/>
      <c r="F43" s="6"/>
      <c r="G43" s="7">
        <f t="shared" ref="G43:G74" si="3">F43*(1+E43)</f>
        <v>0</v>
      </c>
      <c r="H43" s="8">
        <f t="shared" ref="H43:H74" si="4">C43*F43</f>
        <v>0</v>
      </c>
      <c r="I43" s="9">
        <f t="shared" ref="I43:I74" si="5">C43*G43</f>
        <v>0</v>
      </c>
    </row>
    <row r="44" spans="1:9" ht="20.25" customHeight="1" x14ac:dyDescent="0.2">
      <c r="A44" s="22" t="s">
        <v>49</v>
      </c>
      <c r="B44" s="23" t="s">
        <v>129</v>
      </c>
      <c r="C44" s="24">
        <v>100</v>
      </c>
      <c r="D44" s="22" t="s">
        <v>16</v>
      </c>
      <c r="E44" s="5"/>
      <c r="F44" s="6"/>
      <c r="G44" s="7">
        <f t="shared" si="3"/>
        <v>0</v>
      </c>
      <c r="H44" s="8">
        <f t="shared" si="4"/>
        <v>0</v>
      </c>
      <c r="I44" s="9">
        <f t="shared" si="5"/>
        <v>0</v>
      </c>
    </row>
    <row r="45" spans="1:9" ht="25.5" customHeight="1" x14ac:dyDescent="0.2">
      <c r="A45" s="22" t="s">
        <v>50</v>
      </c>
      <c r="B45" s="23" t="s">
        <v>130</v>
      </c>
      <c r="C45" s="24">
        <v>100</v>
      </c>
      <c r="D45" s="22" t="s">
        <v>16</v>
      </c>
      <c r="E45" s="5"/>
      <c r="F45" s="6"/>
      <c r="G45" s="7">
        <f t="shared" si="3"/>
        <v>0</v>
      </c>
      <c r="H45" s="8">
        <f t="shared" si="4"/>
        <v>0</v>
      </c>
      <c r="I45" s="9">
        <f t="shared" si="5"/>
        <v>0</v>
      </c>
    </row>
    <row r="46" spans="1:9" ht="25.5" customHeight="1" x14ac:dyDescent="0.2">
      <c r="A46" s="22" t="s">
        <v>51</v>
      </c>
      <c r="B46" s="23" t="s">
        <v>131</v>
      </c>
      <c r="C46" s="24">
        <v>180</v>
      </c>
      <c r="D46" s="22" t="s">
        <v>16</v>
      </c>
      <c r="E46" s="5"/>
      <c r="F46" s="6"/>
      <c r="G46" s="7">
        <f t="shared" si="3"/>
        <v>0</v>
      </c>
      <c r="H46" s="8">
        <f t="shared" si="4"/>
        <v>0</v>
      </c>
      <c r="I46" s="9">
        <f t="shared" si="5"/>
        <v>0</v>
      </c>
    </row>
    <row r="47" spans="1:9" ht="39.75" customHeight="1" x14ac:dyDescent="0.2">
      <c r="A47" s="22" t="s">
        <v>52</v>
      </c>
      <c r="B47" s="23" t="s">
        <v>180</v>
      </c>
      <c r="C47" s="24">
        <v>50</v>
      </c>
      <c r="D47" s="22" t="s">
        <v>16</v>
      </c>
      <c r="E47" s="5"/>
      <c r="F47" s="6"/>
      <c r="G47" s="7">
        <f t="shared" si="3"/>
        <v>0</v>
      </c>
      <c r="H47" s="8">
        <f t="shared" si="4"/>
        <v>0</v>
      </c>
      <c r="I47" s="9">
        <f t="shared" si="5"/>
        <v>0</v>
      </c>
    </row>
    <row r="48" spans="1:9" ht="39.75" customHeight="1" x14ac:dyDescent="0.2">
      <c r="A48" s="22" t="s">
        <v>53</v>
      </c>
      <c r="B48" s="23" t="s">
        <v>181</v>
      </c>
      <c r="C48" s="24">
        <v>600</v>
      </c>
      <c r="D48" s="22" t="s">
        <v>16</v>
      </c>
      <c r="E48" s="5"/>
      <c r="F48" s="6"/>
      <c r="G48" s="7">
        <f t="shared" si="3"/>
        <v>0</v>
      </c>
      <c r="H48" s="8">
        <f t="shared" si="4"/>
        <v>0</v>
      </c>
      <c r="I48" s="9">
        <f t="shared" si="5"/>
        <v>0</v>
      </c>
    </row>
    <row r="49" spans="1:9" ht="39.75" customHeight="1" x14ac:dyDescent="0.2">
      <c r="A49" s="22" t="s">
        <v>54</v>
      </c>
      <c r="B49" s="23" t="s">
        <v>182</v>
      </c>
      <c r="C49" s="24">
        <v>150</v>
      </c>
      <c r="D49" s="22" t="s">
        <v>16</v>
      </c>
      <c r="E49" s="5"/>
      <c r="F49" s="6"/>
      <c r="G49" s="7">
        <f t="shared" si="3"/>
        <v>0</v>
      </c>
      <c r="H49" s="8">
        <f t="shared" si="4"/>
        <v>0</v>
      </c>
      <c r="I49" s="9">
        <f t="shared" si="5"/>
        <v>0</v>
      </c>
    </row>
    <row r="50" spans="1:9" ht="39.75" customHeight="1" x14ac:dyDescent="0.2">
      <c r="A50" s="22" t="s">
        <v>55</v>
      </c>
      <c r="B50" s="23" t="s">
        <v>183</v>
      </c>
      <c r="C50" s="24">
        <v>50</v>
      </c>
      <c r="D50" s="22" t="s">
        <v>16</v>
      </c>
      <c r="E50" s="5"/>
      <c r="F50" s="6"/>
      <c r="G50" s="7">
        <f t="shared" si="3"/>
        <v>0</v>
      </c>
      <c r="H50" s="8">
        <f t="shared" si="4"/>
        <v>0</v>
      </c>
      <c r="I50" s="9">
        <f t="shared" si="5"/>
        <v>0</v>
      </c>
    </row>
    <row r="51" spans="1:9" ht="32.25" customHeight="1" x14ac:dyDescent="0.2">
      <c r="A51" s="22" t="s">
        <v>56</v>
      </c>
      <c r="B51" s="23" t="s">
        <v>184</v>
      </c>
      <c r="C51" s="24">
        <v>60</v>
      </c>
      <c r="D51" s="22" t="s">
        <v>16</v>
      </c>
      <c r="E51" s="5"/>
      <c r="F51" s="6"/>
      <c r="G51" s="7">
        <f t="shared" si="3"/>
        <v>0</v>
      </c>
      <c r="H51" s="8">
        <f t="shared" si="4"/>
        <v>0</v>
      </c>
      <c r="I51" s="9">
        <f t="shared" si="5"/>
        <v>0</v>
      </c>
    </row>
    <row r="52" spans="1:9" ht="24" customHeight="1" x14ac:dyDescent="0.2">
      <c r="A52" s="22" t="s">
        <v>57</v>
      </c>
      <c r="B52" s="23" t="s">
        <v>185</v>
      </c>
      <c r="C52" s="24">
        <v>80</v>
      </c>
      <c r="D52" s="22" t="s">
        <v>16</v>
      </c>
      <c r="E52" s="5"/>
      <c r="F52" s="6"/>
      <c r="G52" s="7">
        <f t="shared" si="3"/>
        <v>0</v>
      </c>
      <c r="H52" s="8">
        <f t="shared" si="4"/>
        <v>0</v>
      </c>
      <c r="I52" s="9">
        <f t="shared" si="5"/>
        <v>0</v>
      </c>
    </row>
    <row r="53" spans="1:9" ht="44.25" customHeight="1" x14ac:dyDescent="0.2">
      <c r="A53" s="22" t="s">
        <v>58</v>
      </c>
      <c r="B53" s="23" t="s">
        <v>186</v>
      </c>
      <c r="C53" s="24">
        <v>500</v>
      </c>
      <c r="D53" s="22" t="s">
        <v>16</v>
      </c>
      <c r="E53" s="5"/>
      <c r="F53" s="6"/>
      <c r="G53" s="7">
        <f t="shared" si="3"/>
        <v>0</v>
      </c>
      <c r="H53" s="8">
        <f t="shared" si="4"/>
        <v>0</v>
      </c>
      <c r="I53" s="9">
        <f t="shared" si="5"/>
        <v>0</v>
      </c>
    </row>
    <row r="54" spans="1:9" ht="24" customHeight="1" x14ac:dyDescent="0.2">
      <c r="A54" s="22" t="s">
        <v>59</v>
      </c>
      <c r="B54" s="23" t="s">
        <v>187</v>
      </c>
      <c r="C54" s="24">
        <v>200</v>
      </c>
      <c r="D54" s="22" t="s">
        <v>118</v>
      </c>
      <c r="E54" s="5"/>
      <c r="F54" s="6"/>
      <c r="G54" s="7">
        <f t="shared" si="3"/>
        <v>0</v>
      </c>
      <c r="H54" s="8">
        <f t="shared" si="4"/>
        <v>0</v>
      </c>
      <c r="I54" s="9">
        <f t="shared" si="5"/>
        <v>0</v>
      </c>
    </row>
    <row r="55" spans="1:9" ht="35.25" customHeight="1" x14ac:dyDescent="0.2">
      <c r="A55" s="22" t="s">
        <v>60</v>
      </c>
      <c r="B55" s="23" t="s">
        <v>132</v>
      </c>
      <c r="C55" s="24">
        <v>70</v>
      </c>
      <c r="D55" s="22" t="s">
        <v>16</v>
      </c>
      <c r="E55" s="5"/>
      <c r="F55" s="6"/>
      <c r="G55" s="7">
        <f t="shared" si="3"/>
        <v>0</v>
      </c>
      <c r="H55" s="8">
        <f t="shared" si="4"/>
        <v>0</v>
      </c>
      <c r="I55" s="9">
        <f t="shared" si="5"/>
        <v>0</v>
      </c>
    </row>
    <row r="56" spans="1:9" ht="27.75" customHeight="1" x14ac:dyDescent="0.2">
      <c r="A56" s="22" t="s">
        <v>61</v>
      </c>
      <c r="B56" s="23" t="s">
        <v>133</v>
      </c>
      <c r="C56" s="24">
        <v>1600</v>
      </c>
      <c r="D56" s="22" t="s">
        <v>16</v>
      </c>
      <c r="E56" s="5"/>
      <c r="F56" s="6"/>
      <c r="G56" s="7">
        <f t="shared" si="3"/>
        <v>0</v>
      </c>
      <c r="H56" s="8">
        <f t="shared" si="4"/>
        <v>0</v>
      </c>
      <c r="I56" s="9">
        <f t="shared" si="5"/>
        <v>0</v>
      </c>
    </row>
    <row r="57" spans="1:9" ht="24.75" customHeight="1" x14ac:dyDescent="0.2">
      <c r="A57" s="22" t="s">
        <v>62</v>
      </c>
      <c r="B57" s="23" t="s">
        <v>134</v>
      </c>
      <c r="C57" s="24">
        <v>20</v>
      </c>
      <c r="D57" s="22" t="s">
        <v>16</v>
      </c>
      <c r="E57" s="5"/>
      <c r="F57" s="6"/>
      <c r="G57" s="7">
        <f t="shared" si="3"/>
        <v>0</v>
      </c>
      <c r="H57" s="8">
        <f t="shared" si="4"/>
        <v>0</v>
      </c>
      <c r="I57" s="9">
        <f t="shared" si="5"/>
        <v>0</v>
      </c>
    </row>
    <row r="58" spans="1:9" ht="22.5" customHeight="1" x14ac:dyDescent="0.2">
      <c r="A58" s="22" t="s">
        <v>63</v>
      </c>
      <c r="B58" s="23" t="s">
        <v>135</v>
      </c>
      <c r="C58" s="24">
        <v>20</v>
      </c>
      <c r="D58" s="22" t="s">
        <v>16</v>
      </c>
      <c r="E58" s="5"/>
      <c r="F58" s="6"/>
      <c r="G58" s="7">
        <f t="shared" si="3"/>
        <v>0</v>
      </c>
      <c r="H58" s="8">
        <f t="shared" si="4"/>
        <v>0</v>
      </c>
      <c r="I58" s="9">
        <f t="shared" si="5"/>
        <v>0</v>
      </c>
    </row>
    <row r="59" spans="1:9" ht="29.25" customHeight="1" x14ac:dyDescent="0.2">
      <c r="A59" s="22" t="s">
        <v>64</v>
      </c>
      <c r="B59" s="23" t="s">
        <v>136</v>
      </c>
      <c r="C59" s="24">
        <v>40</v>
      </c>
      <c r="D59" s="22" t="s">
        <v>16</v>
      </c>
      <c r="E59" s="5"/>
      <c r="F59" s="6"/>
      <c r="G59" s="7">
        <f t="shared" si="3"/>
        <v>0</v>
      </c>
      <c r="H59" s="8">
        <f t="shared" si="4"/>
        <v>0</v>
      </c>
      <c r="I59" s="9">
        <f t="shared" si="5"/>
        <v>0</v>
      </c>
    </row>
    <row r="60" spans="1:9" ht="47.25" customHeight="1" x14ac:dyDescent="0.2">
      <c r="A60" s="22" t="s">
        <v>65</v>
      </c>
      <c r="B60" s="23" t="s">
        <v>188</v>
      </c>
      <c r="C60" s="24">
        <v>40</v>
      </c>
      <c r="D60" s="22" t="s">
        <v>16</v>
      </c>
      <c r="E60" s="5"/>
      <c r="F60" s="6"/>
      <c r="G60" s="7">
        <f t="shared" si="3"/>
        <v>0</v>
      </c>
      <c r="H60" s="8">
        <f t="shared" si="4"/>
        <v>0</v>
      </c>
      <c r="I60" s="9">
        <f t="shared" si="5"/>
        <v>0</v>
      </c>
    </row>
    <row r="61" spans="1:9" ht="21.75" customHeight="1" x14ac:dyDescent="0.2">
      <c r="A61" s="22" t="s">
        <v>66</v>
      </c>
      <c r="B61" s="23" t="s">
        <v>189</v>
      </c>
      <c r="C61" s="24">
        <v>350</v>
      </c>
      <c r="D61" s="22" t="s">
        <v>16</v>
      </c>
      <c r="E61" s="5"/>
      <c r="F61" s="6"/>
      <c r="G61" s="7">
        <f t="shared" si="3"/>
        <v>0</v>
      </c>
      <c r="H61" s="8">
        <f t="shared" si="4"/>
        <v>0</v>
      </c>
      <c r="I61" s="9">
        <f t="shared" si="5"/>
        <v>0</v>
      </c>
    </row>
    <row r="62" spans="1:9" ht="27" customHeight="1" x14ac:dyDescent="0.2">
      <c r="A62" s="22" t="s">
        <v>67</v>
      </c>
      <c r="B62" s="23" t="s">
        <v>137</v>
      </c>
      <c r="C62" s="24">
        <v>120</v>
      </c>
      <c r="D62" s="22" t="s">
        <v>16</v>
      </c>
      <c r="E62" s="5"/>
      <c r="F62" s="6"/>
      <c r="G62" s="7">
        <f t="shared" si="3"/>
        <v>0</v>
      </c>
      <c r="H62" s="8">
        <f t="shared" si="4"/>
        <v>0</v>
      </c>
      <c r="I62" s="9">
        <f t="shared" si="5"/>
        <v>0</v>
      </c>
    </row>
    <row r="63" spans="1:9" ht="27" customHeight="1" x14ac:dyDescent="0.2">
      <c r="A63" s="22" t="s">
        <v>68</v>
      </c>
      <c r="B63" s="23" t="s">
        <v>138</v>
      </c>
      <c r="C63" s="24">
        <v>180</v>
      </c>
      <c r="D63" s="22" t="s">
        <v>16</v>
      </c>
      <c r="E63" s="5"/>
      <c r="F63" s="6"/>
      <c r="G63" s="7">
        <f t="shared" si="3"/>
        <v>0</v>
      </c>
      <c r="H63" s="8">
        <f t="shared" si="4"/>
        <v>0</v>
      </c>
      <c r="I63" s="9">
        <f t="shared" si="5"/>
        <v>0</v>
      </c>
    </row>
    <row r="64" spans="1:9" ht="25.5" customHeight="1" x14ac:dyDescent="0.2">
      <c r="A64" s="22" t="s">
        <v>69</v>
      </c>
      <c r="B64" s="23" t="s">
        <v>139</v>
      </c>
      <c r="C64" s="24">
        <v>120</v>
      </c>
      <c r="D64" s="22" t="s">
        <v>16</v>
      </c>
      <c r="E64" s="5"/>
      <c r="F64" s="6"/>
      <c r="G64" s="7">
        <f t="shared" si="3"/>
        <v>0</v>
      </c>
      <c r="H64" s="8">
        <f t="shared" si="4"/>
        <v>0</v>
      </c>
      <c r="I64" s="9">
        <f t="shared" si="5"/>
        <v>0</v>
      </c>
    </row>
    <row r="65" spans="1:9" ht="27" customHeight="1" x14ac:dyDescent="0.2">
      <c r="A65" s="22" t="s">
        <v>70</v>
      </c>
      <c r="B65" s="23" t="s">
        <v>140</v>
      </c>
      <c r="C65" s="24">
        <v>150</v>
      </c>
      <c r="D65" s="22" t="s">
        <v>16</v>
      </c>
      <c r="E65" s="5"/>
      <c r="F65" s="6"/>
      <c r="G65" s="7">
        <f t="shared" si="3"/>
        <v>0</v>
      </c>
      <c r="H65" s="8">
        <f t="shared" si="4"/>
        <v>0</v>
      </c>
      <c r="I65" s="9">
        <f t="shared" si="5"/>
        <v>0</v>
      </c>
    </row>
    <row r="66" spans="1:9" ht="23.25" customHeight="1" x14ac:dyDescent="0.2">
      <c r="A66" s="22" t="s">
        <v>71</v>
      </c>
      <c r="B66" s="23" t="s">
        <v>141</v>
      </c>
      <c r="C66" s="24">
        <v>120</v>
      </c>
      <c r="D66" s="22" t="s">
        <v>16</v>
      </c>
      <c r="E66" s="5"/>
      <c r="F66" s="6"/>
      <c r="G66" s="7">
        <f t="shared" si="3"/>
        <v>0</v>
      </c>
      <c r="H66" s="8">
        <f t="shared" si="4"/>
        <v>0</v>
      </c>
      <c r="I66" s="9">
        <f t="shared" si="5"/>
        <v>0</v>
      </c>
    </row>
    <row r="67" spans="1:9" ht="27" customHeight="1" x14ac:dyDescent="0.2">
      <c r="A67" s="22" t="s">
        <v>72</v>
      </c>
      <c r="B67" s="23" t="s">
        <v>142</v>
      </c>
      <c r="C67" s="24">
        <v>120</v>
      </c>
      <c r="D67" s="22" t="s">
        <v>16</v>
      </c>
      <c r="E67" s="5"/>
      <c r="F67" s="6"/>
      <c r="G67" s="7">
        <f t="shared" si="3"/>
        <v>0</v>
      </c>
      <c r="H67" s="8">
        <f t="shared" si="4"/>
        <v>0</v>
      </c>
      <c r="I67" s="9">
        <f t="shared" si="5"/>
        <v>0</v>
      </c>
    </row>
    <row r="68" spans="1:9" ht="30" customHeight="1" x14ac:dyDescent="0.2">
      <c r="A68" s="22" t="s">
        <v>73</v>
      </c>
      <c r="B68" s="23" t="s">
        <v>190</v>
      </c>
      <c r="C68" s="24">
        <v>30</v>
      </c>
      <c r="D68" s="22" t="s">
        <v>16</v>
      </c>
      <c r="E68" s="5"/>
      <c r="F68" s="6"/>
      <c r="G68" s="7">
        <f t="shared" si="3"/>
        <v>0</v>
      </c>
      <c r="H68" s="8">
        <f t="shared" si="4"/>
        <v>0</v>
      </c>
      <c r="I68" s="9">
        <f t="shared" si="5"/>
        <v>0</v>
      </c>
    </row>
    <row r="69" spans="1:9" ht="21.75" customHeight="1" x14ac:dyDescent="0.2">
      <c r="A69" s="22" t="s">
        <v>74</v>
      </c>
      <c r="B69" s="23" t="s">
        <v>191</v>
      </c>
      <c r="C69" s="24">
        <v>30</v>
      </c>
      <c r="D69" s="22" t="s">
        <v>16</v>
      </c>
      <c r="E69" s="5"/>
      <c r="F69" s="6"/>
      <c r="G69" s="7">
        <f t="shared" si="3"/>
        <v>0</v>
      </c>
      <c r="H69" s="8">
        <f t="shared" si="4"/>
        <v>0</v>
      </c>
      <c r="I69" s="9">
        <f t="shared" si="5"/>
        <v>0</v>
      </c>
    </row>
    <row r="70" spans="1:9" ht="27" customHeight="1" x14ac:dyDescent="0.2">
      <c r="A70" s="22" t="s">
        <v>75</v>
      </c>
      <c r="B70" s="23" t="s">
        <v>143</v>
      </c>
      <c r="C70" s="24">
        <v>60</v>
      </c>
      <c r="D70" s="22" t="s">
        <v>16</v>
      </c>
      <c r="E70" s="5"/>
      <c r="F70" s="6"/>
      <c r="G70" s="7">
        <f t="shared" si="3"/>
        <v>0</v>
      </c>
      <c r="H70" s="8">
        <f t="shared" si="4"/>
        <v>0</v>
      </c>
      <c r="I70" s="9">
        <f t="shared" si="5"/>
        <v>0</v>
      </c>
    </row>
    <row r="71" spans="1:9" ht="39.75" customHeight="1" x14ac:dyDescent="0.2">
      <c r="A71" s="22" t="s">
        <v>76</v>
      </c>
      <c r="B71" s="23" t="s">
        <v>192</v>
      </c>
      <c r="C71" s="24">
        <v>100</v>
      </c>
      <c r="D71" s="22" t="s">
        <v>16</v>
      </c>
      <c r="E71" s="5"/>
      <c r="F71" s="6"/>
      <c r="G71" s="7">
        <f t="shared" si="3"/>
        <v>0</v>
      </c>
      <c r="H71" s="8">
        <f t="shared" si="4"/>
        <v>0</v>
      </c>
      <c r="I71" s="9">
        <f t="shared" si="5"/>
        <v>0</v>
      </c>
    </row>
    <row r="72" spans="1:9" ht="45.75" customHeight="1" x14ac:dyDescent="0.2">
      <c r="A72" s="22" t="s">
        <v>77</v>
      </c>
      <c r="B72" s="23" t="s">
        <v>193</v>
      </c>
      <c r="C72" s="24">
        <v>80</v>
      </c>
      <c r="D72" s="22" t="s">
        <v>16</v>
      </c>
      <c r="E72" s="5"/>
      <c r="F72" s="6"/>
      <c r="G72" s="7">
        <f t="shared" si="3"/>
        <v>0</v>
      </c>
      <c r="H72" s="8">
        <f t="shared" si="4"/>
        <v>0</v>
      </c>
      <c r="I72" s="9">
        <f t="shared" si="5"/>
        <v>0</v>
      </c>
    </row>
    <row r="73" spans="1:9" ht="26.25" customHeight="1" x14ac:dyDescent="0.2">
      <c r="A73" s="22" t="s">
        <v>78</v>
      </c>
      <c r="B73" s="23" t="s">
        <v>144</v>
      </c>
      <c r="C73" s="24">
        <v>10</v>
      </c>
      <c r="D73" s="22" t="s">
        <v>16</v>
      </c>
      <c r="E73" s="5"/>
      <c r="F73" s="6"/>
      <c r="G73" s="7">
        <f t="shared" si="3"/>
        <v>0</v>
      </c>
      <c r="H73" s="8">
        <f t="shared" si="4"/>
        <v>0</v>
      </c>
      <c r="I73" s="9">
        <f t="shared" si="5"/>
        <v>0</v>
      </c>
    </row>
    <row r="74" spans="1:9" ht="25.5" customHeight="1" x14ac:dyDescent="0.2">
      <c r="A74" s="22" t="s">
        <v>79</v>
      </c>
      <c r="B74" s="23" t="s">
        <v>194</v>
      </c>
      <c r="C74" s="24">
        <v>50</v>
      </c>
      <c r="D74" s="22" t="s">
        <v>118</v>
      </c>
      <c r="E74" s="5"/>
      <c r="F74" s="6"/>
      <c r="G74" s="7">
        <f t="shared" si="3"/>
        <v>0</v>
      </c>
      <c r="H74" s="8">
        <f t="shared" si="4"/>
        <v>0</v>
      </c>
      <c r="I74" s="9">
        <f t="shared" si="5"/>
        <v>0</v>
      </c>
    </row>
    <row r="75" spans="1:9" ht="25.5" customHeight="1" x14ac:dyDescent="0.2">
      <c r="A75" s="22" t="s">
        <v>80</v>
      </c>
      <c r="B75" s="23" t="s">
        <v>195</v>
      </c>
      <c r="C75" s="24">
        <v>460</v>
      </c>
      <c r="D75" s="22" t="s">
        <v>16</v>
      </c>
      <c r="E75" s="5"/>
      <c r="F75" s="6"/>
      <c r="G75" s="7">
        <f t="shared" ref="G75:G106" si="6">F75*(1+E75)</f>
        <v>0</v>
      </c>
      <c r="H75" s="8">
        <f t="shared" ref="H75:H106" si="7">C75*F75</f>
        <v>0</v>
      </c>
      <c r="I75" s="9">
        <f t="shared" ref="I75:I106" si="8">C75*G75</f>
        <v>0</v>
      </c>
    </row>
    <row r="76" spans="1:9" ht="39.75" customHeight="1" x14ac:dyDescent="0.2">
      <c r="A76" s="22" t="s">
        <v>81</v>
      </c>
      <c r="B76" s="23" t="s">
        <v>145</v>
      </c>
      <c r="C76" s="24">
        <v>60</v>
      </c>
      <c r="D76" s="22" t="s">
        <v>146</v>
      </c>
      <c r="E76" s="5"/>
      <c r="F76" s="6"/>
      <c r="G76" s="7">
        <f t="shared" si="6"/>
        <v>0</v>
      </c>
      <c r="H76" s="8">
        <f t="shared" si="7"/>
        <v>0</v>
      </c>
      <c r="I76" s="9">
        <f t="shared" si="8"/>
        <v>0</v>
      </c>
    </row>
    <row r="77" spans="1:9" ht="30.75" customHeight="1" x14ac:dyDescent="0.2">
      <c r="A77" s="22" t="s">
        <v>82</v>
      </c>
      <c r="B77" s="23" t="s">
        <v>147</v>
      </c>
      <c r="C77" s="24">
        <v>30</v>
      </c>
      <c r="D77" s="22" t="s">
        <v>16</v>
      </c>
      <c r="E77" s="5"/>
      <c r="F77" s="6"/>
      <c r="G77" s="7">
        <f t="shared" si="6"/>
        <v>0</v>
      </c>
      <c r="H77" s="8">
        <f t="shared" si="7"/>
        <v>0</v>
      </c>
      <c r="I77" s="9">
        <f t="shared" si="8"/>
        <v>0</v>
      </c>
    </row>
    <row r="78" spans="1:9" ht="47.25" customHeight="1" x14ac:dyDescent="0.2">
      <c r="A78" s="22" t="s">
        <v>83</v>
      </c>
      <c r="B78" s="23" t="s">
        <v>196</v>
      </c>
      <c r="C78" s="24">
        <v>60</v>
      </c>
      <c r="D78" s="22" t="s">
        <v>16</v>
      </c>
      <c r="E78" s="5"/>
      <c r="F78" s="6"/>
      <c r="G78" s="7">
        <f t="shared" si="6"/>
        <v>0</v>
      </c>
      <c r="H78" s="8">
        <f t="shared" si="7"/>
        <v>0</v>
      </c>
      <c r="I78" s="9">
        <f t="shared" si="8"/>
        <v>0</v>
      </c>
    </row>
    <row r="79" spans="1:9" ht="21.75" customHeight="1" x14ac:dyDescent="0.2">
      <c r="A79" s="22" t="s">
        <v>84</v>
      </c>
      <c r="B79" s="23" t="s">
        <v>148</v>
      </c>
      <c r="C79" s="24">
        <v>240</v>
      </c>
      <c r="D79" s="22" t="s">
        <v>16</v>
      </c>
      <c r="E79" s="5"/>
      <c r="F79" s="6"/>
      <c r="G79" s="7">
        <f t="shared" si="6"/>
        <v>0</v>
      </c>
      <c r="H79" s="8">
        <f t="shared" si="7"/>
        <v>0</v>
      </c>
      <c r="I79" s="9">
        <f t="shared" si="8"/>
        <v>0</v>
      </c>
    </row>
    <row r="80" spans="1:9" ht="22.5" customHeight="1" x14ac:dyDescent="0.2">
      <c r="A80" s="22" t="s">
        <v>85</v>
      </c>
      <c r="B80" s="23" t="s">
        <v>149</v>
      </c>
      <c r="C80" s="24">
        <v>10</v>
      </c>
      <c r="D80" s="22" t="s">
        <v>16</v>
      </c>
      <c r="E80" s="5"/>
      <c r="F80" s="6"/>
      <c r="G80" s="7">
        <f t="shared" si="6"/>
        <v>0</v>
      </c>
      <c r="H80" s="8">
        <f t="shared" si="7"/>
        <v>0</v>
      </c>
      <c r="I80" s="9">
        <f t="shared" si="8"/>
        <v>0</v>
      </c>
    </row>
    <row r="81" spans="1:9" ht="24.75" customHeight="1" x14ac:dyDescent="0.2">
      <c r="A81" s="22" t="s">
        <v>86</v>
      </c>
      <c r="B81" s="23" t="s">
        <v>150</v>
      </c>
      <c r="C81" s="24">
        <v>20</v>
      </c>
      <c r="D81" s="22" t="s">
        <v>16</v>
      </c>
      <c r="E81" s="5"/>
      <c r="F81" s="6"/>
      <c r="G81" s="7">
        <f t="shared" si="6"/>
        <v>0</v>
      </c>
      <c r="H81" s="8">
        <f t="shared" si="7"/>
        <v>0</v>
      </c>
      <c r="I81" s="9">
        <f t="shared" si="8"/>
        <v>0</v>
      </c>
    </row>
    <row r="82" spans="1:9" ht="39.75" customHeight="1" x14ac:dyDescent="0.2">
      <c r="A82" s="22" t="s">
        <v>87</v>
      </c>
      <c r="B82" s="23" t="s">
        <v>197</v>
      </c>
      <c r="C82" s="24">
        <v>180</v>
      </c>
      <c r="D82" s="22" t="s">
        <v>16</v>
      </c>
      <c r="E82" s="5"/>
      <c r="F82" s="6"/>
      <c r="G82" s="7">
        <f t="shared" si="6"/>
        <v>0</v>
      </c>
      <c r="H82" s="8">
        <f t="shared" si="7"/>
        <v>0</v>
      </c>
      <c r="I82" s="9">
        <f t="shared" si="8"/>
        <v>0</v>
      </c>
    </row>
    <row r="83" spans="1:9" ht="16.5" customHeight="1" x14ac:dyDescent="0.2">
      <c r="A83" s="22" t="s">
        <v>88</v>
      </c>
      <c r="B83" s="23" t="s">
        <v>198</v>
      </c>
      <c r="C83" s="24">
        <v>120</v>
      </c>
      <c r="D83" s="22" t="s">
        <v>16</v>
      </c>
      <c r="E83" s="5"/>
      <c r="F83" s="6"/>
      <c r="G83" s="7">
        <f t="shared" si="6"/>
        <v>0</v>
      </c>
      <c r="H83" s="8">
        <f t="shared" si="7"/>
        <v>0</v>
      </c>
      <c r="I83" s="9">
        <f t="shared" si="8"/>
        <v>0</v>
      </c>
    </row>
    <row r="84" spans="1:9" ht="22.5" customHeight="1" x14ac:dyDescent="0.2">
      <c r="A84" s="22" t="s">
        <v>89</v>
      </c>
      <c r="B84" s="23" t="s">
        <v>151</v>
      </c>
      <c r="C84" s="24">
        <v>200</v>
      </c>
      <c r="D84" s="22" t="s">
        <v>16</v>
      </c>
      <c r="E84" s="5"/>
      <c r="F84" s="6"/>
      <c r="G84" s="7">
        <f t="shared" si="6"/>
        <v>0</v>
      </c>
      <c r="H84" s="8">
        <f t="shared" si="7"/>
        <v>0</v>
      </c>
      <c r="I84" s="9">
        <f t="shared" si="8"/>
        <v>0</v>
      </c>
    </row>
    <row r="85" spans="1:9" ht="39.75" customHeight="1" x14ac:dyDescent="0.2">
      <c r="A85" s="22" t="s">
        <v>90</v>
      </c>
      <c r="B85" s="23" t="s">
        <v>199</v>
      </c>
      <c r="C85" s="24">
        <v>75</v>
      </c>
      <c r="D85" s="22" t="s">
        <v>16</v>
      </c>
      <c r="E85" s="5"/>
      <c r="F85" s="6"/>
      <c r="G85" s="7">
        <f t="shared" si="6"/>
        <v>0</v>
      </c>
      <c r="H85" s="8">
        <f t="shared" si="7"/>
        <v>0</v>
      </c>
      <c r="I85" s="9">
        <f t="shared" si="8"/>
        <v>0</v>
      </c>
    </row>
    <row r="86" spans="1:9" ht="48.75" customHeight="1" x14ac:dyDescent="0.2">
      <c r="A86" s="22" t="s">
        <v>91</v>
      </c>
      <c r="B86" s="23" t="s">
        <v>200</v>
      </c>
      <c r="C86" s="24">
        <v>15</v>
      </c>
      <c r="D86" s="22" t="s">
        <v>16</v>
      </c>
      <c r="E86" s="5"/>
      <c r="F86" s="6"/>
      <c r="G86" s="7">
        <f t="shared" si="6"/>
        <v>0</v>
      </c>
      <c r="H86" s="8">
        <f t="shared" si="7"/>
        <v>0</v>
      </c>
      <c r="I86" s="9">
        <f t="shared" si="8"/>
        <v>0</v>
      </c>
    </row>
    <row r="87" spans="1:9" ht="47.25" customHeight="1" x14ac:dyDescent="0.2">
      <c r="A87" s="22" t="s">
        <v>92</v>
      </c>
      <c r="B87" s="23" t="s">
        <v>201</v>
      </c>
      <c r="C87" s="24">
        <v>960</v>
      </c>
      <c r="D87" s="22" t="s">
        <v>16</v>
      </c>
      <c r="E87" s="5"/>
      <c r="F87" s="6"/>
      <c r="G87" s="7">
        <f t="shared" si="6"/>
        <v>0</v>
      </c>
      <c r="H87" s="8">
        <f t="shared" si="7"/>
        <v>0</v>
      </c>
      <c r="I87" s="9">
        <f t="shared" si="8"/>
        <v>0</v>
      </c>
    </row>
    <row r="88" spans="1:9" ht="48" customHeight="1" x14ac:dyDescent="0.2">
      <c r="A88" s="22" t="s">
        <v>93</v>
      </c>
      <c r="B88" s="23" t="s">
        <v>202</v>
      </c>
      <c r="C88" s="24">
        <v>450</v>
      </c>
      <c r="D88" s="22" t="s">
        <v>16</v>
      </c>
      <c r="E88" s="5"/>
      <c r="F88" s="6"/>
      <c r="G88" s="7">
        <f t="shared" si="6"/>
        <v>0</v>
      </c>
      <c r="H88" s="8">
        <f t="shared" si="7"/>
        <v>0</v>
      </c>
      <c r="I88" s="9">
        <f t="shared" si="8"/>
        <v>0</v>
      </c>
    </row>
    <row r="89" spans="1:9" ht="34.5" customHeight="1" x14ac:dyDescent="0.2">
      <c r="A89" s="22" t="s">
        <v>94</v>
      </c>
      <c r="B89" s="23" t="s">
        <v>203</v>
      </c>
      <c r="C89" s="24">
        <v>60</v>
      </c>
      <c r="D89" s="22" t="s">
        <v>118</v>
      </c>
      <c r="E89" s="5"/>
      <c r="F89" s="6"/>
      <c r="G89" s="7">
        <f t="shared" si="6"/>
        <v>0</v>
      </c>
      <c r="H89" s="8">
        <f t="shared" si="7"/>
        <v>0</v>
      </c>
      <c r="I89" s="9">
        <f t="shared" si="8"/>
        <v>0</v>
      </c>
    </row>
    <row r="90" spans="1:9" ht="33" customHeight="1" x14ac:dyDescent="0.2">
      <c r="A90" s="22" t="s">
        <v>95</v>
      </c>
      <c r="B90" s="23" t="s">
        <v>204</v>
      </c>
      <c r="C90" s="24">
        <v>300</v>
      </c>
      <c r="D90" s="22" t="s">
        <v>16</v>
      </c>
      <c r="E90" s="5"/>
      <c r="F90" s="6"/>
      <c r="G90" s="7">
        <f t="shared" si="6"/>
        <v>0</v>
      </c>
      <c r="H90" s="8">
        <f t="shared" si="7"/>
        <v>0</v>
      </c>
      <c r="I90" s="9">
        <f t="shared" si="8"/>
        <v>0</v>
      </c>
    </row>
    <row r="91" spans="1:9" ht="27.75" customHeight="1" x14ac:dyDescent="0.2">
      <c r="A91" s="22" t="s">
        <v>96</v>
      </c>
      <c r="B91" s="23" t="s">
        <v>205</v>
      </c>
      <c r="C91" s="24">
        <v>25</v>
      </c>
      <c r="D91" s="22" t="s">
        <v>16</v>
      </c>
      <c r="E91" s="5"/>
      <c r="F91" s="6"/>
      <c r="G91" s="7">
        <f t="shared" si="6"/>
        <v>0</v>
      </c>
      <c r="H91" s="8">
        <f t="shared" si="7"/>
        <v>0</v>
      </c>
      <c r="I91" s="9">
        <f t="shared" si="8"/>
        <v>0</v>
      </c>
    </row>
    <row r="92" spans="1:9" ht="27" customHeight="1" x14ac:dyDescent="0.2">
      <c r="A92" s="22" t="s">
        <v>97</v>
      </c>
      <c r="B92" s="23" t="s">
        <v>152</v>
      </c>
      <c r="C92" s="24">
        <v>100</v>
      </c>
      <c r="D92" s="22" t="s">
        <v>16</v>
      </c>
      <c r="E92" s="5"/>
      <c r="F92" s="6"/>
      <c r="G92" s="7">
        <f t="shared" si="6"/>
        <v>0</v>
      </c>
      <c r="H92" s="8">
        <f t="shared" si="7"/>
        <v>0</v>
      </c>
      <c r="I92" s="9">
        <f t="shared" si="8"/>
        <v>0</v>
      </c>
    </row>
    <row r="93" spans="1:9" ht="24" customHeight="1" x14ac:dyDescent="0.2">
      <c r="A93" s="22" t="s">
        <v>98</v>
      </c>
      <c r="B93" s="23" t="s">
        <v>206</v>
      </c>
      <c r="C93" s="24">
        <v>20</v>
      </c>
      <c r="D93" s="22" t="s">
        <v>16</v>
      </c>
      <c r="E93" s="5"/>
      <c r="F93" s="6"/>
      <c r="G93" s="7">
        <f t="shared" si="6"/>
        <v>0</v>
      </c>
      <c r="H93" s="8">
        <f t="shared" si="7"/>
        <v>0</v>
      </c>
      <c r="I93" s="9">
        <f t="shared" si="8"/>
        <v>0</v>
      </c>
    </row>
    <row r="94" spans="1:9" ht="23.25" customHeight="1" x14ac:dyDescent="0.2">
      <c r="A94" s="22" t="s">
        <v>99</v>
      </c>
      <c r="B94" s="23" t="s">
        <v>153</v>
      </c>
      <c r="C94" s="24">
        <v>40</v>
      </c>
      <c r="D94" s="22" t="s">
        <v>16</v>
      </c>
      <c r="E94" s="5"/>
      <c r="F94" s="6"/>
      <c r="G94" s="7">
        <f t="shared" si="6"/>
        <v>0</v>
      </c>
      <c r="H94" s="8">
        <f t="shared" si="7"/>
        <v>0</v>
      </c>
      <c r="I94" s="9">
        <f t="shared" si="8"/>
        <v>0</v>
      </c>
    </row>
    <row r="95" spans="1:9" ht="45.75" customHeight="1" x14ac:dyDescent="0.2">
      <c r="A95" s="22" t="s">
        <v>100</v>
      </c>
      <c r="B95" s="23" t="s">
        <v>207</v>
      </c>
      <c r="C95" s="24">
        <v>80</v>
      </c>
      <c r="D95" s="22" t="s">
        <v>16</v>
      </c>
      <c r="E95" s="5"/>
      <c r="F95" s="6"/>
      <c r="G95" s="7">
        <f t="shared" si="6"/>
        <v>0</v>
      </c>
      <c r="H95" s="8">
        <f t="shared" si="7"/>
        <v>0</v>
      </c>
      <c r="I95" s="9">
        <f t="shared" si="8"/>
        <v>0</v>
      </c>
    </row>
    <row r="96" spans="1:9" ht="22.5" customHeight="1" x14ac:dyDescent="0.2">
      <c r="A96" s="22" t="s">
        <v>101</v>
      </c>
      <c r="B96" s="23" t="s">
        <v>208</v>
      </c>
      <c r="C96" s="24">
        <v>60</v>
      </c>
      <c r="D96" s="22" t="s">
        <v>16</v>
      </c>
      <c r="E96" s="5"/>
      <c r="F96" s="6"/>
      <c r="G96" s="7">
        <f t="shared" si="6"/>
        <v>0</v>
      </c>
      <c r="H96" s="8">
        <f t="shared" si="7"/>
        <v>0</v>
      </c>
      <c r="I96" s="9">
        <f t="shared" si="8"/>
        <v>0</v>
      </c>
    </row>
    <row r="97" spans="1:9" ht="39.75" customHeight="1" x14ac:dyDescent="0.2">
      <c r="A97" s="22" t="s">
        <v>102</v>
      </c>
      <c r="B97" s="23" t="s">
        <v>209</v>
      </c>
      <c r="C97" s="24">
        <v>5</v>
      </c>
      <c r="D97" s="22" t="s">
        <v>16</v>
      </c>
      <c r="E97" s="5"/>
      <c r="F97" s="6"/>
      <c r="G97" s="7">
        <f t="shared" si="6"/>
        <v>0</v>
      </c>
      <c r="H97" s="8">
        <f t="shared" si="7"/>
        <v>0</v>
      </c>
      <c r="I97" s="9">
        <f t="shared" si="8"/>
        <v>0</v>
      </c>
    </row>
    <row r="98" spans="1:9" ht="43.5" customHeight="1" x14ac:dyDescent="0.2">
      <c r="A98" s="22" t="s">
        <v>103</v>
      </c>
      <c r="B98" s="23" t="s">
        <v>210</v>
      </c>
      <c r="C98" s="24">
        <v>60</v>
      </c>
      <c r="D98" s="22" t="s">
        <v>16</v>
      </c>
      <c r="E98" s="5"/>
      <c r="F98" s="6"/>
      <c r="G98" s="7">
        <f t="shared" si="6"/>
        <v>0</v>
      </c>
      <c r="H98" s="8">
        <f t="shared" si="7"/>
        <v>0</v>
      </c>
      <c r="I98" s="9">
        <f t="shared" si="8"/>
        <v>0</v>
      </c>
    </row>
    <row r="99" spans="1:9" ht="26.25" customHeight="1" x14ac:dyDescent="0.2">
      <c r="A99" s="22" t="s">
        <v>104</v>
      </c>
      <c r="B99" s="23" t="s">
        <v>211</v>
      </c>
      <c r="C99" s="24">
        <v>10</v>
      </c>
      <c r="D99" s="22" t="s">
        <v>16</v>
      </c>
      <c r="E99" s="5"/>
      <c r="F99" s="6"/>
      <c r="G99" s="7">
        <f t="shared" si="6"/>
        <v>0</v>
      </c>
      <c r="H99" s="8">
        <f t="shared" si="7"/>
        <v>0</v>
      </c>
      <c r="I99" s="9">
        <f t="shared" si="8"/>
        <v>0</v>
      </c>
    </row>
    <row r="100" spans="1:9" ht="30.75" customHeight="1" x14ac:dyDescent="0.2">
      <c r="A100" s="22" t="s">
        <v>105</v>
      </c>
      <c r="B100" s="23" t="s">
        <v>154</v>
      </c>
      <c r="C100" s="24">
        <v>10</v>
      </c>
      <c r="D100" s="22" t="s">
        <v>16</v>
      </c>
      <c r="E100" s="5"/>
      <c r="F100" s="6"/>
      <c r="G100" s="7">
        <f t="shared" si="6"/>
        <v>0</v>
      </c>
      <c r="H100" s="8">
        <f t="shared" si="7"/>
        <v>0</v>
      </c>
      <c r="I100" s="9">
        <f t="shared" si="8"/>
        <v>0</v>
      </c>
    </row>
    <row r="101" spans="1:9" ht="23.25" customHeight="1" x14ac:dyDescent="0.2">
      <c r="A101" s="22" t="s">
        <v>106</v>
      </c>
      <c r="B101" s="23" t="s">
        <v>212</v>
      </c>
      <c r="C101" s="24">
        <v>10</v>
      </c>
      <c r="D101" s="22" t="s">
        <v>16</v>
      </c>
      <c r="E101" s="5"/>
      <c r="F101" s="6"/>
      <c r="G101" s="7">
        <f t="shared" si="6"/>
        <v>0</v>
      </c>
      <c r="H101" s="8">
        <f t="shared" si="7"/>
        <v>0</v>
      </c>
      <c r="I101" s="9">
        <f t="shared" si="8"/>
        <v>0</v>
      </c>
    </row>
    <row r="102" spans="1:9" ht="47.25" customHeight="1" x14ac:dyDescent="0.2">
      <c r="A102" s="22" t="s">
        <v>107</v>
      </c>
      <c r="B102" s="23" t="s">
        <v>213</v>
      </c>
      <c r="C102" s="24">
        <v>10</v>
      </c>
      <c r="D102" s="22" t="s">
        <v>16</v>
      </c>
      <c r="E102" s="5"/>
      <c r="F102" s="6"/>
      <c r="G102" s="7">
        <f t="shared" si="6"/>
        <v>0</v>
      </c>
      <c r="H102" s="8">
        <f t="shared" si="7"/>
        <v>0</v>
      </c>
      <c r="I102" s="9">
        <f t="shared" si="8"/>
        <v>0</v>
      </c>
    </row>
    <row r="103" spans="1:9" ht="39.75" customHeight="1" x14ac:dyDescent="0.2">
      <c r="A103" s="22" t="s">
        <v>108</v>
      </c>
      <c r="B103" s="23" t="s">
        <v>215</v>
      </c>
      <c r="C103" s="24">
        <v>180</v>
      </c>
      <c r="D103" s="22" t="s">
        <v>155</v>
      </c>
      <c r="E103" s="5"/>
      <c r="F103" s="6"/>
      <c r="G103" s="7">
        <f t="shared" si="6"/>
        <v>0</v>
      </c>
      <c r="H103" s="8">
        <f t="shared" si="7"/>
        <v>0</v>
      </c>
      <c r="I103" s="9">
        <f t="shared" si="8"/>
        <v>0</v>
      </c>
    </row>
    <row r="104" spans="1:9" ht="27.75" customHeight="1" x14ac:dyDescent="0.2">
      <c r="A104" s="22" t="s">
        <v>109</v>
      </c>
      <c r="B104" s="23" t="s">
        <v>156</v>
      </c>
      <c r="C104" s="24">
        <v>5</v>
      </c>
      <c r="D104" s="22" t="s">
        <v>125</v>
      </c>
      <c r="E104" s="5"/>
      <c r="F104" s="6"/>
      <c r="G104" s="7">
        <f t="shared" si="6"/>
        <v>0</v>
      </c>
      <c r="H104" s="8">
        <f t="shared" si="7"/>
        <v>0</v>
      </c>
      <c r="I104" s="9">
        <f t="shared" si="8"/>
        <v>0</v>
      </c>
    </row>
    <row r="105" spans="1:9" ht="24" customHeight="1" x14ac:dyDescent="0.2">
      <c r="A105" s="22" t="s">
        <v>110</v>
      </c>
      <c r="B105" s="23" t="s">
        <v>157</v>
      </c>
      <c r="C105" s="24">
        <v>30</v>
      </c>
      <c r="D105" s="22" t="s">
        <v>125</v>
      </c>
      <c r="E105" s="5"/>
      <c r="F105" s="6"/>
      <c r="G105" s="7">
        <f t="shared" si="6"/>
        <v>0</v>
      </c>
      <c r="H105" s="8">
        <f t="shared" si="7"/>
        <v>0</v>
      </c>
      <c r="I105" s="9">
        <f t="shared" si="8"/>
        <v>0</v>
      </c>
    </row>
    <row r="106" spans="1:9" ht="24.75" customHeight="1" x14ac:dyDescent="0.2">
      <c r="A106" s="22" t="s">
        <v>111</v>
      </c>
      <c r="B106" s="23" t="s">
        <v>214</v>
      </c>
      <c r="C106" s="24">
        <v>100</v>
      </c>
      <c r="D106" s="22" t="s">
        <v>155</v>
      </c>
      <c r="E106" s="5"/>
      <c r="F106" s="6"/>
      <c r="G106" s="7">
        <f t="shared" si="6"/>
        <v>0</v>
      </c>
      <c r="H106" s="8">
        <f t="shared" si="7"/>
        <v>0</v>
      </c>
      <c r="I106" s="9">
        <f t="shared" si="8"/>
        <v>0</v>
      </c>
    </row>
    <row r="107" spans="1:9" ht="36" customHeight="1" x14ac:dyDescent="0.2">
      <c r="A107" s="26" t="s">
        <v>112</v>
      </c>
      <c r="B107" s="26" t="s">
        <v>113</v>
      </c>
      <c r="C107" s="26">
        <v>220</v>
      </c>
      <c r="D107" s="26" t="s">
        <v>16</v>
      </c>
      <c r="E107" s="26"/>
      <c r="F107" s="26"/>
      <c r="G107" s="26"/>
      <c r="H107" s="8">
        <f>SUM(H11:H106)</f>
        <v>0</v>
      </c>
      <c r="I107" s="10">
        <f>SUM(I11:I106)</f>
        <v>0</v>
      </c>
    </row>
  </sheetData>
  <sheetProtection algorithmName="SHA-512" hashValue="5TTS1+JfcLg8+ftbXQtVV8DOsflcMnyjGn86C/I4uq/Z7Qq0BsodD7ECSV3gyOavY+atn2TB3/nEt4U6IEq0BQ==" saltValue="IeVE20rSdw+K9m2rRVWXUw==" spinCount="100000" sheet="1" objects="1" scenarios="1"/>
  <mergeCells count="13">
    <mergeCell ref="A1:I1"/>
    <mergeCell ref="A2:I2"/>
    <mergeCell ref="A3:B3"/>
    <mergeCell ref="C3:I3"/>
    <mergeCell ref="A4:B4"/>
    <mergeCell ref="C4:I4"/>
    <mergeCell ref="A8:I8"/>
    <mergeCell ref="A107:G107"/>
    <mergeCell ref="A5:B5"/>
    <mergeCell ref="C5:I5"/>
    <mergeCell ref="A6:B6"/>
    <mergeCell ref="C6:I6"/>
    <mergeCell ref="A7:I7"/>
  </mergeCells>
  <phoneticPr fontId="7" type="noConversion"/>
  <pageMargins left="0.7" right="0.7" top="0.75" bottom="0.75" header="0.511811023622047" footer="0.511811023622047"/>
  <pageSetup paperSize="9" scale="79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a.stys</dc:creator>
  <dc:description/>
  <cp:lastModifiedBy>a.stys</cp:lastModifiedBy>
  <cp:revision>8</cp:revision>
  <cp:lastPrinted>2025-12-09T13:13:17Z</cp:lastPrinted>
  <dcterms:created xsi:type="dcterms:W3CDTF">2021-12-30T11:32:54Z</dcterms:created>
  <dcterms:modified xsi:type="dcterms:W3CDTF">2025-12-09T13:14:06Z</dcterms:modified>
  <dc:language>pl-PL</dc:language>
</cp:coreProperties>
</file>